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5 Publication (Final)/"/>
    </mc:Choice>
  </mc:AlternateContent>
  <xr:revisionPtr revIDLastSave="423" documentId="13_ncr:1_{EC394844-103D-4F7F-8837-015599F45F56}" xr6:coauthVersionLast="47" xr6:coauthVersionMax="47" xr10:uidLastSave="{4A59E54B-E777-47EE-8896-96671C8E6FD6}"/>
  <workbookProtection workbookAlgorithmName="SHA-512" workbookHashValue="FS2ItlTIgqK5BrLmGXwt3RWr72985LcBkStoP6dDnsSP7nSA7XeY2fFiev6OTIbaVgIkwOa8Ql+du1ZsMznP4w==" workbookSaltValue="m5CqOMWQgsh1UBRmd1ZICg==" workbookSpinCount="100000" lockStructure="1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2" l="1"/>
  <c r="G209" i="2"/>
  <c r="E208" i="2"/>
  <c r="E209" i="2"/>
  <c r="G188" i="4"/>
  <c r="G189" i="4"/>
  <c r="G187" i="2"/>
  <c r="G188" i="2"/>
  <c r="E187" i="2"/>
  <c r="E188" i="2"/>
  <c r="G168" i="4"/>
  <c r="G169" i="4"/>
  <c r="G163" i="2"/>
  <c r="G164" i="2"/>
  <c r="E163" i="2"/>
  <c r="E164" i="2"/>
  <c r="G145" i="4"/>
  <c r="G146" i="4"/>
  <c r="E108" i="2"/>
  <c r="G83" i="2"/>
  <c r="G84" i="2"/>
  <c r="E83" i="2"/>
  <c r="E84" i="2"/>
  <c r="G70" i="4"/>
  <c r="G71" i="4"/>
  <c r="G58" i="2"/>
  <c r="G59" i="2"/>
  <c r="E58" i="2"/>
  <c r="E59" i="2"/>
  <c r="G46" i="4"/>
  <c r="G47" i="4"/>
  <c r="G34" i="2"/>
  <c r="G35" i="2"/>
  <c r="E34" i="2"/>
  <c r="E35" i="2"/>
  <c r="G23" i="4"/>
  <c r="G24" i="4"/>
  <c r="E218" i="2"/>
  <c r="G218" i="2"/>
  <c r="E219" i="2"/>
  <c r="G219" i="2"/>
  <c r="E111" i="2"/>
  <c r="G111" i="2"/>
  <c r="G197" i="4"/>
  <c r="G198" i="4"/>
  <c r="G95" i="4" l="1"/>
  <c r="G217" i="2"/>
  <c r="E217" i="2"/>
  <c r="G236" i="2"/>
  <c r="E236" i="2"/>
  <c r="G196" i="4"/>
  <c r="G213" i="4"/>
  <c r="G238" i="2"/>
  <c r="G237" i="2"/>
  <c r="G235" i="2"/>
  <c r="G234" i="2"/>
  <c r="G232" i="2"/>
  <c r="G231" i="2"/>
  <c r="G230" i="2"/>
  <c r="G229" i="2"/>
  <c r="G228" i="2"/>
  <c r="G227" i="2"/>
  <c r="G226" i="2"/>
  <c r="G224" i="2"/>
  <c r="G223" i="2"/>
  <c r="G222" i="2"/>
  <c r="G221" i="2"/>
  <c r="G220" i="2"/>
  <c r="G216" i="2"/>
  <c r="G215" i="2"/>
  <c r="G214" i="2"/>
  <c r="G213" i="2"/>
  <c r="G212" i="2"/>
  <c r="G211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0" i="2"/>
  <c r="G139" i="2"/>
  <c r="G138" i="2"/>
  <c r="G137" i="2"/>
  <c r="G136" i="2"/>
  <c r="G135" i="2"/>
  <c r="G134" i="2"/>
  <c r="G133" i="2"/>
  <c r="G131" i="2"/>
  <c r="G130" i="2"/>
  <c r="G129" i="2"/>
  <c r="G128" i="2"/>
  <c r="G127" i="2"/>
  <c r="G126" i="2"/>
  <c r="G125" i="2"/>
  <c r="G124" i="2"/>
  <c r="G123" i="2"/>
  <c r="G122" i="2"/>
  <c r="G121" i="2"/>
  <c r="G119" i="2"/>
  <c r="G118" i="2"/>
  <c r="G117" i="2"/>
  <c r="G116" i="2"/>
  <c r="G115" i="2"/>
  <c r="G114" i="2"/>
  <c r="G113" i="2"/>
  <c r="G112" i="2"/>
  <c r="G110" i="2"/>
  <c r="G109" i="2"/>
  <c r="G108" i="2"/>
  <c r="G107" i="2"/>
  <c r="G106" i="2"/>
  <c r="G105" i="2"/>
  <c r="G104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E61" i="2" l="1"/>
  <c r="G15" i="2"/>
  <c r="G14" i="2"/>
  <c r="G215" i="4"/>
  <c r="G214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5" i="4"/>
  <c r="G194" i="4"/>
  <c r="G193" i="4"/>
  <c r="G192" i="4"/>
  <c r="G191" i="4"/>
  <c r="G190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13" i="2"/>
  <c r="G13" i="2" l="1"/>
  <c r="E238" i="2"/>
  <c r="E237" i="2"/>
  <c r="E235" i="2"/>
  <c r="E234" i="2"/>
  <c r="E232" i="2"/>
  <c r="E231" i="2"/>
  <c r="E230" i="2"/>
  <c r="E229" i="2"/>
  <c r="E228" i="2"/>
  <c r="E227" i="2"/>
  <c r="E226" i="2"/>
  <c r="E224" i="2"/>
  <c r="E223" i="2"/>
  <c r="E222" i="2"/>
  <c r="E221" i="2"/>
  <c r="E220" i="2"/>
  <c r="E216" i="2"/>
  <c r="E215" i="2"/>
  <c r="E214" i="2"/>
  <c r="E213" i="2"/>
  <c r="E212" i="2"/>
  <c r="E211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116" i="2"/>
  <c r="E115" i="2"/>
  <c r="E114" i="2"/>
  <c r="E113" i="2"/>
  <c r="E112" i="2"/>
  <c r="E110" i="2"/>
  <c r="E109" i="2"/>
  <c r="E107" i="2"/>
  <c r="E106" i="2"/>
  <c r="E105" i="2"/>
  <c r="E104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<sst xmlns="http://schemas.openxmlformats.org/spreadsheetml/2006/main" count="1317" uniqueCount="64">
  <si>
    <t>Gender</t>
  </si>
  <si>
    <t>Event</t>
  </si>
  <si>
    <t>Class</t>
  </si>
  <si>
    <t>Men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</si>
  <si>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</si>
  <si>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</si>
  <si>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</si>
  <si>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</si>
  <si>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</si>
  <si>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</si>
  <si>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</si>
  <si>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</si>
  <si>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</si>
  <si>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Women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</si>
  <si>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</si>
  <si>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</si>
  <si>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</si>
  <si>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</si>
  <si>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</si>
  <si>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</si>
  <si>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</si>
  <si>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</si>
  <si>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</si>
  <si>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</si>
  <si>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</si>
  <si>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T33</t>
  </si>
  <si>
    <t>T34</t>
  </si>
  <si>
    <t>T51</t>
  </si>
  <si>
    <t>T52</t>
  </si>
  <si>
    <t>T53</t>
  </si>
  <si>
    <t>T54</t>
  </si>
  <si>
    <t>T53/54</t>
  </si>
  <si>
    <t>World Para Athletics</t>
  </si>
  <si>
    <t>required time for certain points (e.g.1000 points) is rounded down</t>
  </si>
  <si>
    <t>1000 points = (exact calculation) 11.034276 s = (required for 1000) = 11.03 s</t>
  </si>
  <si>
    <t>11.10 s = (exact calculation) 985.892848 points = (official) 985 points</t>
  </si>
  <si>
    <t>To convert time [s] to points or vice versa, enter the value into the respective columns below.</t>
  </si>
  <si>
    <t>The rounding rules are automatically applied and show official points and required times.</t>
  </si>
  <si>
    <t>Points to Time Converter</t>
  </si>
  <si>
    <t>Time to Points Converter</t>
  </si>
  <si>
    <t>final points for certain time (e.g. 14.53 s) are rounded down</t>
  </si>
  <si>
    <t>T44</t>
  </si>
  <si>
    <t>T43</t>
  </si>
  <si>
    <t>=&gt; Time</t>
  </si>
  <si>
    <t>Time</t>
  </si>
  <si>
    <t>T61</t>
  </si>
  <si>
    <t>T62</t>
  </si>
  <si>
    <t>T63</t>
  </si>
  <si>
    <t>T64</t>
  </si>
  <si>
    <t>p_ref</t>
  </si>
  <si>
    <t>100 m</t>
  </si>
  <si>
    <t>200 m</t>
  </si>
  <si>
    <t>400 m</t>
  </si>
  <si>
    <t>800 m</t>
  </si>
  <si>
    <t>1500 m</t>
  </si>
  <si>
    <t>5000 m</t>
  </si>
  <si>
    <t>10000 m</t>
  </si>
  <si>
    <t>World Para Athletics Point Scores</t>
  </si>
  <si>
    <t>Calculator</t>
  </si>
  <si>
    <t>T71</t>
  </si>
  <si>
    <t>T72</t>
  </si>
  <si>
    <t>for Track Events 2025</t>
  </si>
  <si>
    <r>
      <t xml:space="preserve">Version Date: </t>
    </r>
    <r>
      <rPr>
        <i/>
        <sz val="14"/>
        <color theme="1"/>
        <rFont val="Calibri"/>
        <family val="2"/>
        <scheme val="minor"/>
      </rPr>
      <t>31/01/2025</t>
    </r>
  </si>
  <si>
    <t>Initial version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</si>
</sst>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" xfId="2" applyAlignment="1">
      <alignment horizontal="center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166" fontId="9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0" applyNumberFormat="1"/>
    <xf numFmtId="0" fontId="8" fillId="0" borderId="0" xfId="3" applyFont="1" applyFill="1" applyAlignment="1">
      <alignment horizontal="left"/>
    </xf>
    <xf numFmtId="0" fontId="3" fillId="0" borderId="0" xfId="3" applyFill="1" applyAlignment="1">
      <alignment horizontal="left"/>
    </xf>
    <xf numFmtId="0" fontId="1" fillId="0" borderId="1" xfId="1" applyFill="1"/>
    <xf numFmtId="0" fontId="1" fillId="0" borderId="5" xfId="1" applyFill="1" applyBorder="1" applyAlignment="1">
      <alignment horizontal="center"/>
    </xf>
    <xf numFmtId="164" fontId="1" fillId="0" borderId="6" xfId="1" quotePrefix="1" applyNumberFormat="1" applyFill="1" applyBorder="1" applyAlignment="1">
      <alignment horizontal="center"/>
    </xf>
    <xf numFmtId="2" fontId="1" fillId="0" borderId="6" xfId="1" quotePrefix="1" applyNumberForma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6" fontId="0" fillId="0" borderId="8" xfId="0" applyNumberFormat="1" applyBorder="1" applyAlignment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66" fontId="0" fillId="0" borderId="10" xfId="0" applyNumberFormat="1" applyBorder="1" applyAlignment="1">
      <alignment horizontal="center"/>
    </xf>
    <xf numFmtId="166" fontId="0" fillId="0" borderId="9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13" fillId="0" borderId="0" xfId="0" applyFont="1"/>
    <xf numFmtId="166" fontId="13" fillId="0" borderId="9" xfId="0" applyNumberFormat="1" applyFont="1" applyBorder="1" applyAlignment="1" applyProtection="1">
      <alignment horizontal="center"/>
      <protection locked="0"/>
    </xf>
    <xf numFmtId="165" fontId="2" fillId="0" borderId="2" xfId="2" applyNumberFormat="1" applyFill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0"/>
  <sheetViews>
    <sheetView tabSelected="1"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5" t="s">
        <v>57</v>
      </c>
      <c r="B1" s="35"/>
      <c r="C1" s="35"/>
      <c r="D1" s="35"/>
      <c r="E1" s="35"/>
      <c r="F1" s="35"/>
      <c r="G1" s="35"/>
    </row>
    <row r="2" spans="1:15" ht="28.8" x14ac:dyDescent="0.55000000000000004">
      <c r="A2" s="35" t="s">
        <v>61</v>
      </c>
      <c r="B2" s="35"/>
      <c r="C2" s="35"/>
      <c r="D2" s="35"/>
      <c r="E2" s="35"/>
      <c r="F2" s="35"/>
      <c r="G2" s="35"/>
    </row>
    <row r="3" spans="1:15" s="10" customFormat="1" ht="21" x14ac:dyDescent="0.4">
      <c r="A3" s="36" t="s">
        <v>58</v>
      </c>
      <c r="B3" s="36"/>
      <c r="C3" s="36"/>
      <c r="D3" s="36"/>
      <c r="E3" s="36"/>
      <c r="F3" s="36"/>
      <c r="G3" s="36"/>
      <c r="I3" s="11"/>
      <c r="J3" s="11"/>
      <c r="K3" s="11"/>
      <c r="M3" s="11"/>
      <c r="N3" s="11"/>
      <c r="O3" s="11"/>
    </row>
    <row r="4" spans="1:15" x14ac:dyDescent="0.3">
      <c r="A4" s="13" t="s">
        <v>20</v>
      </c>
      <c r="B4" s="14"/>
      <c r="C4" s="14" t="s">
        <v>40</v>
      </c>
      <c r="D4" s="14"/>
      <c r="E4" s="14"/>
      <c r="F4" s="14"/>
      <c r="G4" s="14"/>
    </row>
    <row r="5" spans="1:15" x14ac:dyDescent="0.3">
      <c r="A5" s="14"/>
      <c r="B5" s="14"/>
      <c r="C5" s="14" t="s">
        <v>33</v>
      </c>
      <c r="D5" s="14"/>
      <c r="E5" s="14"/>
      <c r="F5" s="14"/>
      <c r="G5" s="14"/>
    </row>
    <row r="6" spans="1:15" x14ac:dyDescent="0.3">
      <c r="A6" s="13" t="s">
        <v>21</v>
      </c>
      <c r="B6" s="14"/>
      <c r="C6" s="14" t="s">
        <v>35</v>
      </c>
      <c r="D6" s="14"/>
      <c r="E6" s="14"/>
      <c r="F6" s="14"/>
      <c r="G6" s="14"/>
    </row>
    <row r="7" spans="1:15" x14ac:dyDescent="0.3">
      <c r="A7" s="14"/>
      <c r="B7" s="14"/>
      <c r="C7" s="14" t="s">
        <v>34</v>
      </c>
      <c r="D7" s="14"/>
      <c r="E7" s="14"/>
      <c r="F7" s="14"/>
      <c r="G7" s="14"/>
    </row>
    <row r="8" spans="1:15" x14ac:dyDescent="0.3">
      <c r="A8" s="14" t="s">
        <v>36</v>
      </c>
      <c r="B8" s="14"/>
      <c r="C8" s="14"/>
      <c r="D8" s="14"/>
      <c r="E8" s="14"/>
      <c r="F8" s="14"/>
      <c r="G8" s="14"/>
    </row>
    <row r="9" spans="1:15" x14ac:dyDescent="0.3">
      <c r="A9" s="14" t="s">
        <v>37</v>
      </c>
      <c r="B9" s="14"/>
      <c r="C9" s="14"/>
      <c r="D9" s="14"/>
      <c r="E9" s="14"/>
      <c r="F9" s="14"/>
      <c r="G9" s="14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7" t="s">
        <v>38</v>
      </c>
      <c r="E11" s="38"/>
      <c r="F11" s="37" t="s">
        <v>39</v>
      </c>
      <c r="G11" s="38"/>
      <c r="I11"/>
      <c r="J11"/>
      <c r="K11"/>
      <c r="M11"/>
      <c r="N11"/>
      <c r="O11"/>
    </row>
    <row r="12" spans="1:15" ht="18" thickBot="1" x14ac:dyDescent="0.4">
      <c r="A12" s="15" t="s">
        <v>0</v>
      </c>
      <c r="B12" s="15" t="s">
        <v>1</v>
      </c>
      <c r="C12" s="15" t="s">
        <v>2</v>
      </c>
      <c r="D12" s="16" t="s">
        <v>14</v>
      </c>
      <c r="E12" s="17" t="s">
        <v>43</v>
      </c>
      <c r="F12" s="16" t="s">
        <v>44</v>
      </c>
      <c r="G12" s="18" t="s">
        <v>19</v>
      </c>
      <c r="I12"/>
      <c r="J12"/>
      <c r="K12"/>
      <c r="M12"/>
      <c r="N12"/>
      <c r="O12"/>
    </row>
    <row r="13" spans="1:15" ht="15" thickTop="1" x14ac:dyDescent="0.3">
      <c r="A13" t="s">
        <v>3</v>
      </c>
      <c r="B13" t="s">
        <v>50</v>
      </c>
      <c r="C13" t="s">
        <v>4</v>
      </c>
      <c r="D13" s="19">
        <v>1000</v>
      </c>
      <c r="E13" s="20">
        <f>IF(Parameters!D2&gt;0,IF(D13&lt;Parameters!D2,FLOOR(IF(D13&gt;0,(1/86400*Parameters!F2/(Parameters!E2-LN(LN(Parameters!D2/D13)))),0),0.01/86400),"overflow"),"n/a")</f>
        <v>1.2627314814814814E-4</v>
      </c>
      <c r="F13" s="21">
        <v>1.2627314814814814E-4</v>
      </c>
      <c r="G13" s="22">
        <f>IF(Parameters!D2&gt;0,FLOOR(Parameters!D2*EXP(-EXP(Parameters!E2-Parameters!F2*(1/(86400*F13)))),1),"n/a")</f>
        <v>1001</v>
      </c>
      <c r="I13"/>
      <c r="J13"/>
      <c r="K13"/>
      <c r="M13"/>
      <c r="N13"/>
      <c r="O13"/>
    </row>
    <row r="14" spans="1:15" x14ac:dyDescent="0.3">
      <c r="A14" t="s">
        <v>3</v>
      </c>
      <c r="B14" t="s">
        <v>50</v>
      </c>
      <c r="C14" t="s">
        <v>5</v>
      </c>
      <c r="D14" s="23">
        <v>1000</v>
      </c>
      <c r="E14" s="24">
        <f>IF(Parameters!D3&gt;0,IF(D14&lt;Parameters!D3,FLOOR(IF(D14&gt;0,(1/86400*Parameters!F3/(Parameters!E3-LN(LN(Parameters!D3/D14)))),0),0.01/86400),"overflow"),"n/a")</f>
        <v>1.2395833333333334E-4</v>
      </c>
      <c r="F14" s="25">
        <v>1.2395833333333334E-4</v>
      </c>
      <c r="G14" s="26">
        <f>IF(Parameters!D3&gt;0,FLOOR(Parameters!D3*EXP(-EXP(Parameters!E3-Parameters!F3*(1/(86400*F14)))),1),"n/a")</f>
        <v>1001</v>
      </c>
      <c r="I14"/>
      <c r="J14"/>
      <c r="K14"/>
      <c r="M14"/>
      <c r="N14"/>
      <c r="O14"/>
    </row>
    <row r="15" spans="1:15" x14ac:dyDescent="0.3">
      <c r="A15" t="s">
        <v>3</v>
      </c>
      <c r="B15" t="s">
        <v>50</v>
      </c>
      <c r="C15" t="s">
        <v>6</v>
      </c>
      <c r="D15" s="23">
        <v>1000</v>
      </c>
      <c r="E15" s="24">
        <f>IF(Parameters!D4&gt;0,IF(D15&lt;Parameters!D4,FLOOR(IF(D15&gt;0,(1/86400*Parameters!F4/(Parameters!E4-LN(LN(Parameters!D4/D15)))),0),0.01/86400),"overflow"),"n/a")</f>
        <v>1.2314814814814816E-4</v>
      </c>
      <c r="F15" s="25">
        <v>1.2314814814814816E-4</v>
      </c>
      <c r="G15" s="26">
        <f>IF(Parameters!D4&gt;0,FLOOR(Parameters!D4*EXP(-EXP(Parameters!E4-Parameters!F4*(1/(86400*F15)))),1),"n/a")</f>
        <v>1001</v>
      </c>
      <c r="I15"/>
      <c r="J15"/>
      <c r="K15"/>
      <c r="M15"/>
      <c r="N15"/>
      <c r="O15"/>
    </row>
    <row r="16" spans="1:15" x14ac:dyDescent="0.3">
      <c r="A16" t="s">
        <v>3</v>
      </c>
      <c r="B16" t="s">
        <v>50</v>
      </c>
      <c r="C16" t="s">
        <v>25</v>
      </c>
      <c r="D16" s="23">
        <v>1000</v>
      </c>
      <c r="E16" s="24">
        <f>IF(Parameters!D5&gt;0,IF(D16&lt;Parameters!D5,FLOOR(IF(D16&gt;0,(1/86400*Parameters!F5/(Parameters!E5-LN(LN(Parameters!D5/D16)))),0),0.01/86400),"overflow"),"n/a")</f>
        <v>1.886574074074074E-4</v>
      </c>
      <c r="F16" s="25">
        <v>1.886574074074074E-4</v>
      </c>
      <c r="G16" s="26">
        <f>IF(Parameters!D5&gt;0,FLOOR(Parameters!D5*EXP(-EXP(Parameters!E5-Parameters!F5*(1/(86400*F16)))),1),"n/a")</f>
        <v>1000</v>
      </c>
      <c r="I16"/>
      <c r="J16"/>
      <c r="K16"/>
      <c r="M16"/>
      <c r="N16"/>
      <c r="O16"/>
    </row>
    <row r="17" spans="1:15" x14ac:dyDescent="0.3">
      <c r="A17" t="s">
        <v>3</v>
      </c>
      <c r="B17" t="s">
        <v>50</v>
      </c>
      <c r="C17" t="s">
        <v>26</v>
      </c>
      <c r="D17" s="23">
        <v>1000</v>
      </c>
      <c r="E17" s="24">
        <f>IF(Parameters!D6&gt;0,IF(D17&lt;Parameters!D6,FLOOR(IF(D17&gt;0,(1/86400*Parameters!F6/(Parameters!E6-LN(LN(Parameters!D6/D17)))),0),0.01/86400),"overflow"),"n/a")</f>
        <v>1.7083333333333333E-4</v>
      </c>
      <c r="F17" s="25">
        <v>1.7083333333333333E-4</v>
      </c>
      <c r="G17" s="26">
        <f>IF(Parameters!D6&gt;0,FLOOR(Parameters!D6*EXP(-EXP(Parameters!E6-Parameters!F6*(1/(86400*F17)))),1),"n/a")</f>
        <v>1000</v>
      </c>
      <c r="I17"/>
      <c r="J17"/>
      <c r="K17"/>
      <c r="M17"/>
      <c r="N17"/>
      <c r="O17"/>
    </row>
    <row r="18" spans="1:15" x14ac:dyDescent="0.3">
      <c r="A18" t="s">
        <v>3</v>
      </c>
      <c r="B18" t="s">
        <v>50</v>
      </c>
      <c r="C18" t="s">
        <v>8</v>
      </c>
      <c r="D18" s="23">
        <v>1000</v>
      </c>
      <c r="E18" s="24">
        <f>IF(Parameters!D7&gt;0,IF(D18&lt;Parameters!D7,FLOOR(IF(D18&gt;0,(1/86400*Parameters!F7/(Parameters!E7-LN(LN(Parameters!D7/D18)))),0),0.01/86400),"overflow"),"n/a")</f>
        <v>1.3842592592592593E-4</v>
      </c>
      <c r="F18" s="25">
        <v>1.3842592592592593E-4</v>
      </c>
      <c r="G18" s="26">
        <f>IF(Parameters!D7&gt;0,FLOOR(Parameters!D7*EXP(-EXP(Parameters!E7-Parameters!F7*(1/(86400*F18)))),1),"n/a")</f>
        <v>1000</v>
      </c>
      <c r="I18"/>
      <c r="J18"/>
      <c r="K18"/>
      <c r="M18"/>
      <c r="N18"/>
      <c r="O18"/>
    </row>
    <row r="19" spans="1:15" x14ac:dyDescent="0.3">
      <c r="A19" t="s">
        <v>3</v>
      </c>
      <c r="B19" t="s">
        <v>50</v>
      </c>
      <c r="C19" t="s">
        <v>9</v>
      </c>
      <c r="D19" s="23">
        <v>1000</v>
      </c>
      <c r="E19" s="24">
        <f>IF(Parameters!D8&gt;0,IF(D19&lt;Parameters!D8,FLOOR(IF(D19&gt;0,(1/86400*Parameters!F8/(Parameters!E8-LN(LN(Parameters!D8/D19)))),0),0.01/86400),"overflow"),"n/a")</f>
        <v>1.3587962962962962E-4</v>
      </c>
      <c r="F19" s="25">
        <v>1.3587962962962962E-4</v>
      </c>
      <c r="G19" s="26">
        <f>IF(Parameters!D8&gt;0,FLOOR(Parameters!D8*EXP(-EXP(Parameters!E8-Parameters!F8*(1/(86400*F19)))),1),"n/a")</f>
        <v>1001</v>
      </c>
      <c r="I19"/>
      <c r="J19"/>
      <c r="K19"/>
      <c r="M19"/>
      <c r="N19"/>
      <c r="O19"/>
    </row>
    <row r="20" spans="1:15" x14ac:dyDescent="0.3">
      <c r="A20" t="s">
        <v>3</v>
      </c>
      <c r="B20" t="s">
        <v>50</v>
      </c>
      <c r="C20" t="s">
        <v>10</v>
      </c>
      <c r="D20" s="23">
        <v>1000</v>
      </c>
      <c r="E20" s="24">
        <f>IF(Parameters!D9&gt;0,IF(D20&lt;Parameters!D9,FLOOR(IF(D20&gt;0,(1/86400*Parameters!F9/(Parameters!E9-LN(LN(Parameters!D9/D20)))),0),0.01/86400),"overflow"),"n/a")</f>
        <v>1.3159722222222221E-4</v>
      </c>
      <c r="F20" s="25">
        <v>1.3159722222222221E-4</v>
      </c>
      <c r="G20" s="26">
        <f>IF(Parameters!D9&gt;0,FLOOR(Parameters!D9*EXP(-EXP(Parameters!E9-Parameters!F9*(1/(86400*F20)))),1),"n/a")</f>
        <v>1000</v>
      </c>
      <c r="I20"/>
      <c r="J20"/>
      <c r="K20"/>
      <c r="M20"/>
      <c r="N20"/>
      <c r="O20"/>
    </row>
    <row r="21" spans="1:15" x14ac:dyDescent="0.3">
      <c r="A21" t="s">
        <v>3</v>
      </c>
      <c r="B21" t="s">
        <v>50</v>
      </c>
      <c r="C21" t="s">
        <v>11</v>
      </c>
      <c r="D21" s="23">
        <v>1000</v>
      </c>
      <c r="E21" s="24">
        <f>IF(Parameters!D10&gt;0,IF(D21&lt;Parameters!D10,FLOOR(IF(D21&gt;0,(1/86400*Parameters!F10/(Parameters!E10-LN(LN(Parameters!D10/D21)))),0),0.01/86400),"overflow"),"n/a")</f>
        <v>1.2650462962962962E-4</v>
      </c>
      <c r="F21" s="25">
        <v>1.2650462962962962E-4</v>
      </c>
      <c r="G21" s="26">
        <f>IF(Parameters!D10&gt;0,FLOOR(Parameters!D10*EXP(-EXP(Parameters!E10-Parameters!F10*(1/(86400*F21)))),1),"n/a")</f>
        <v>1000</v>
      </c>
      <c r="I21"/>
      <c r="J21"/>
      <c r="K21"/>
      <c r="M21"/>
      <c r="N21"/>
      <c r="O21"/>
    </row>
    <row r="22" spans="1:15" x14ac:dyDescent="0.3">
      <c r="A22" t="s">
        <v>3</v>
      </c>
      <c r="B22" t="s">
        <v>50</v>
      </c>
      <c r="C22" t="s">
        <v>12</v>
      </c>
      <c r="D22" s="23">
        <v>1000</v>
      </c>
      <c r="E22" s="24">
        <f>IF(Parameters!D11&gt;0,IF(D22&lt;Parameters!D11,FLOOR(IF(D22&gt;0,(1/86400*Parameters!F11/(Parameters!E11-LN(LN(Parameters!D11/D22)))),0),0.01/86400),"overflow"),"n/a")</f>
        <v>1.3807870370370371E-4</v>
      </c>
      <c r="F22" s="25">
        <v>1.3807870370370371E-4</v>
      </c>
      <c r="G22" s="26">
        <f>IF(Parameters!D11&gt;0,FLOOR(Parameters!D11*EXP(-EXP(Parameters!E11-Parameters!F11*(1/(86400*F22)))),1),"n/a")</f>
        <v>1000</v>
      </c>
      <c r="I22"/>
      <c r="J22"/>
      <c r="K22"/>
      <c r="M22"/>
      <c r="N22"/>
      <c r="O22"/>
    </row>
    <row r="23" spans="1:15" x14ac:dyDescent="0.3">
      <c r="A23" t="s">
        <v>3</v>
      </c>
      <c r="B23" t="s">
        <v>50</v>
      </c>
      <c r="C23" t="s">
        <v>42</v>
      </c>
      <c r="D23" s="23">
        <v>1000</v>
      </c>
      <c r="E23" s="24">
        <f>IF(Parameters!D12&gt;0,IF(D23&lt;Parameters!D12,FLOOR(IF(D23&gt;0,(1/86400*Parameters!F12/(Parameters!E12-LN(LN(Parameters!D12/D23)))),0),0.01/86400),"overflow"),"n/a")</f>
        <v>1.2361111111111112E-4</v>
      </c>
      <c r="F23" s="25">
        <v>1.2361111111111112E-4</v>
      </c>
      <c r="G23" s="26">
        <f>IF(Parameters!D12&gt;0,FLOOR(Parameters!D12*EXP(-EXP(Parameters!E12-Parameters!F12*(1/(86400*F23)))),1),"n/a")</f>
        <v>1001</v>
      </c>
      <c r="I23"/>
      <c r="J23"/>
      <c r="K23"/>
      <c r="M23"/>
      <c r="N23"/>
      <c r="O23"/>
    </row>
    <row r="24" spans="1:15" x14ac:dyDescent="0.3">
      <c r="A24" t="s">
        <v>3</v>
      </c>
      <c r="B24" t="s">
        <v>50</v>
      </c>
      <c r="C24" t="s">
        <v>41</v>
      </c>
      <c r="D24" s="23">
        <v>1000</v>
      </c>
      <c r="E24" s="24">
        <f>IF(Parameters!D13&gt;0,IF(D24&lt;Parameters!D13,FLOOR(IF(D24&gt;0,(1/86400*Parameters!F13/(Parameters!E13-LN(LN(Parameters!D13/D24)))),0),0.01/86400),"overflow"),"n/a")</f>
        <v>1.2708333333333332E-4</v>
      </c>
      <c r="F24" s="25">
        <v>1.2708333333333332E-4</v>
      </c>
      <c r="G24" s="26">
        <f>IF(Parameters!D13&gt;0,FLOOR(Parameters!D13*EXP(-EXP(Parameters!E13-Parameters!F13*(1/(86400*F24)))),1),"n/a")</f>
        <v>1001</v>
      </c>
      <c r="I24"/>
      <c r="J24"/>
      <c r="K24"/>
      <c r="M24"/>
      <c r="N24"/>
      <c r="O24"/>
    </row>
    <row r="25" spans="1:15" x14ac:dyDescent="0.3">
      <c r="A25" t="s">
        <v>3</v>
      </c>
      <c r="B25" t="s">
        <v>50</v>
      </c>
      <c r="C25" t="s">
        <v>15</v>
      </c>
      <c r="D25" s="23">
        <v>1000</v>
      </c>
      <c r="E25" s="24">
        <f>IF(Parameters!D14&gt;0,IF(D25&lt;Parameters!D14,FLOOR(IF(D25&gt;0,(1/86400*Parameters!F14/(Parameters!E14-LN(LN(Parameters!D14/D25)))),0),0.01/86400),"overflow"),"n/a")</f>
        <v>1.2395833333333334E-4</v>
      </c>
      <c r="F25" s="25">
        <v>1.2395833333333334E-4</v>
      </c>
      <c r="G25" s="26">
        <f>IF(Parameters!D14&gt;0,FLOOR(Parameters!D14*EXP(-EXP(Parameters!E14-Parameters!F14*(1/(86400*F25)))),1),"n/a")</f>
        <v>1001</v>
      </c>
      <c r="I25"/>
      <c r="J25"/>
      <c r="K25"/>
      <c r="M25"/>
      <c r="N25"/>
      <c r="O25"/>
    </row>
    <row r="26" spans="1:15" x14ac:dyDescent="0.3">
      <c r="A26" t="s">
        <v>3</v>
      </c>
      <c r="B26" t="s">
        <v>50</v>
      </c>
      <c r="C26" t="s">
        <v>27</v>
      </c>
      <c r="D26" s="23">
        <v>1000</v>
      </c>
      <c r="E26" s="24">
        <f>IF(Parameters!D15&gt;0,IF(D26&lt;Parameters!D15,FLOOR(IF(D26&gt;0,(1/86400*Parameters!F15/(Parameters!E15-LN(LN(Parameters!D15/D26)))),0),0.01/86400),"overflow"),"n/a")</f>
        <v>2.2534722222222221E-4</v>
      </c>
      <c r="F26" s="25">
        <v>2.2534722222222221E-4</v>
      </c>
      <c r="G26" s="26">
        <f>IF(Parameters!D15&gt;0,FLOOR(Parameters!D15*EXP(-EXP(Parameters!E15-Parameters!F15*(1/(86400*F26)))),1),"n/a")</f>
        <v>1000</v>
      </c>
      <c r="I26"/>
      <c r="J26"/>
      <c r="K26"/>
      <c r="M26"/>
      <c r="N26"/>
      <c r="O26"/>
    </row>
    <row r="27" spans="1:15" x14ac:dyDescent="0.3">
      <c r="A27" t="s">
        <v>3</v>
      </c>
      <c r="B27" t="s">
        <v>50</v>
      </c>
      <c r="C27" t="s">
        <v>28</v>
      </c>
      <c r="D27" s="23">
        <v>1000</v>
      </c>
      <c r="E27" s="24">
        <f>IF(Parameters!D16&gt;0,IF(D27&lt;Parameters!D16,FLOOR(IF(D27&gt;0,(1/86400*Parameters!F16/(Parameters!E16-LN(LN(Parameters!D16/D27)))),0),0.01/86400),"overflow"),"n/a")</f>
        <v>1.9062500000000001E-4</v>
      </c>
      <c r="F27" s="25">
        <v>1.9062500000000001E-4</v>
      </c>
      <c r="G27" s="26">
        <f>IF(Parameters!D16&gt;0,FLOOR(Parameters!D16*EXP(-EXP(Parameters!E16-Parameters!F16*(1/(86400*F27)))),1),"n/a")</f>
        <v>1000</v>
      </c>
      <c r="I27"/>
      <c r="J27"/>
      <c r="K27"/>
      <c r="M27"/>
      <c r="N27"/>
      <c r="O27"/>
    </row>
    <row r="28" spans="1:15" x14ac:dyDescent="0.3">
      <c r="A28" t="s">
        <v>3</v>
      </c>
      <c r="B28" t="s">
        <v>50</v>
      </c>
      <c r="C28" t="s">
        <v>29</v>
      </c>
      <c r="D28" s="23">
        <v>1000</v>
      </c>
      <c r="E28" s="24">
        <f>IF(Parameters!D17&gt;0,IF(D28&lt;Parameters!D17,FLOOR(IF(D28&gt;0,(1/86400*Parameters!F17/(Parameters!E17-LN(LN(Parameters!D17/D28)))),0),0.01/86400),"overflow"),"n/a")</f>
        <v>1.6643518518518518E-4</v>
      </c>
      <c r="F28" s="25">
        <v>1.6643518518518518E-4</v>
      </c>
      <c r="G28" s="26">
        <f>IF(Parameters!D17&gt;0,FLOOR(Parameters!D17*EXP(-EXP(Parameters!E17-Parameters!F17*(1/(86400*F28)))),1),"n/a")</f>
        <v>1001</v>
      </c>
      <c r="I28"/>
      <c r="J28"/>
      <c r="K28"/>
      <c r="M28"/>
      <c r="N28"/>
      <c r="O28"/>
    </row>
    <row r="29" spans="1:15" x14ac:dyDescent="0.3">
      <c r="A29" t="s">
        <v>3</v>
      </c>
      <c r="B29" t="s">
        <v>50</v>
      </c>
      <c r="C29" t="s">
        <v>30</v>
      </c>
      <c r="D29" s="23">
        <v>1000</v>
      </c>
      <c r="E29" s="24">
        <f>IF(Parameters!D18&gt;0,IF(D29&lt;Parameters!D18,FLOOR(IF(D29&gt;0,(1/86400*Parameters!F18/(Parameters!E18-LN(LN(Parameters!D18/D29)))),0),0.01/86400),"overflow"),"n/a")</f>
        <v>1.5868055555555554E-4</v>
      </c>
      <c r="F29" s="25">
        <v>1.5868055555555554E-4</v>
      </c>
      <c r="G29" s="26">
        <f>IF(Parameters!D18&gt;0,FLOOR(Parameters!D18*EXP(-EXP(Parameters!E18-Parameters!F18*(1/(86400*F29)))),1),"n/a")</f>
        <v>1000</v>
      </c>
      <c r="I29"/>
      <c r="J29"/>
      <c r="K29"/>
      <c r="M29"/>
      <c r="N29"/>
      <c r="O29"/>
    </row>
    <row r="30" spans="1:15" x14ac:dyDescent="0.3">
      <c r="A30" t="s">
        <v>3</v>
      </c>
      <c r="B30" t="s">
        <v>50</v>
      </c>
      <c r="C30" t="s">
        <v>45</v>
      </c>
      <c r="D30" s="23">
        <v>1000</v>
      </c>
      <c r="E30" s="24">
        <f>IF(Parameters!D19&gt;0,IF(D30&lt;Parameters!D19,FLOOR(IF(D30&gt;0,(1/86400*Parameters!F19/(Parameters!E19-LN(LN(Parameters!D19/D30)))),0),0.01/86400),"overflow"),"n/a")</f>
        <v>1.4224537037037038E-4</v>
      </c>
      <c r="F30" s="25">
        <v>1.4224537037037038E-4</v>
      </c>
      <c r="G30" s="26">
        <f>IF(Parameters!D19&gt;0,FLOOR(Parameters!D19*EXP(-EXP(Parameters!E19-Parameters!F19*(1/(86400*F30)))),1),"n/a")</f>
        <v>1001</v>
      </c>
      <c r="I30"/>
      <c r="J30"/>
      <c r="K30"/>
      <c r="M30"/>
      <c r="N30"/>
      <c r="O30"/>
    </row>
    <row r="31" spans="1:15" x14ac:dyDescent="0.3">
      <c r="A31" t="s">
        <v>3</v>
      </c>
      <c r="B31" t="s">
        <v>50</v>
      </c>
      <c r="C31" t="s">
        <v>46</v>
      </c>
      <c r="D31" s="23">
        <v>1000</v>
      </c>
      <c r="E31" s="24">
        <f>IF(Parameters!D20&gt;0,IF(D31&lt;Parameters!D20,FLOOR(IF(D31&gt;0,(1/86400*Parameters!F20/(Parameters!E20-LN(LN(Parameters!D20/D31)))),0),0.01/86400),"overflow"),"n/a")</f>
        <v>1.2118055555555555E-4</v>
      </c>
      <c r="F31" s="25">
        <v>1.2118055555555555E-4</v>
      </c>
      <c r="G31" s="26">
        <f>IF(Parameters!D20&gt;0,FLOOR(Parameters!D20*EXP(-EXP(Parameters!E20-Parameters!F20*(1/(86400*F31)))),1),"n/a")</f>
        <v>1001</v>
      </c>
      <c r="I31"/>
      <c r="J31"/>
      <c r="K31"/>
      <c r="M31"/>
      <c r="N31"/>
      <c r="O31"/>
    </row>
    <row r="32" spans="1:15" x14ac:dyDescent="0.3">
      <c r="A32" t="s">
        <v>3</v>
      </c>
      <c r="B32" t="s">
        <v>50</v>
      </c>
      <c r="C32" t="s">
        <v>47</v>
      </c>
      <c r="D32" s="23">
        <v>1000</v>
      </c>
      <c r="E32" s="24">
        <f>IF(Parameters!D21&gt;0,IF(D32&lt;Parameters!D21,FLOOR(IF(D32&gt;0,(1/86400*Parameters!F21/(Parameters!E21-LN(LN(Parameters!D21/D32)))),0),0.01/86400),"overflow"),"n/a")</f>
        <v>1.3356481481481482E-4</v>
      </c>
      <c r="F32" s="25">
        <v>1.3356481481481482E-4</v>
      </c>
      <c r="G32" s="26">
        <f>IF(Parameters!D21&gt;0,FLOOR(Parameters!D21*EXP(-EXP(Parameters!E21-Parameters!F21*(1/(86400*F32)))),1),"n/a")</f>
        <v>1000</v>
      </c>
      <c r="I32"/>
      <c r="J32"/>
      <c r="K32"/>
      <c r="M32"/>
      <c r="N32"/>
      <c r="O32"/>
    </row>
    <row r="33" spans="1:15" x14ac:dyDescent="0.3">
      <c r="A33" t="s">
        <v>3</v>
      </c>
      <c r="B33" t="s">
        <v>50</v>
      </c>
      <c r="C33" t="s">
        <v>48</v>
      </c>
      <c r="D33" s="23">
        <v>1000</v>
      </c>
      <c r="E33" s="24">
        <f>IF(Parameters!D22&gt;0,IF(D33&lt;Parameters!D22,FLOOR(IF(D33&gt;0,(1/86400*Parameters!F22/(Parameters!E22-LN(LN(Parameters!D22/D33)))),0),0.01/86400),"overflow"),"n/a")</f>
        <v>1.2465277777777778E-4</v>
      </c>
      <c r="F33" s="25">
        <v>1.2465277777777778E-4</v>
      </c>
      <c r="G33" s="26">
        <f>IF(Parameters!D22&gt;0,FLOOR(Parameters!D22*EXP(-EXP(Parameters!E22-Parameters!F22*(1/(86400*F33)))),1),"n/a")</f>
        <v>1000</v>
      </c>
      <c r="I33"/>
      <c r="J33"/>
      <c r="K33"/>
      <c r="M33"/>
      <c r="N33"/>
      <c r="O33"/>
    </row>
    <row r="34" spans="1:15" x14ac:dyDescent="0.3">
      <c r="A34" s="28" t="s">
        <v>3</v>
      </c>
      <c r="B34" s="28" t="s">
        <v>50</v>
      </c>
      <c r="C34" s="28" t="s">
        <v>59</v>
      </c>
      <c r="D34" s="23">
        <v>1000</v>
      </c>
      <c r="E34" s="24">
        <f>IF(Parameters!D23&gt;0,IF(D34&lt;Parameters!D23,FLOOR(IF(D34&gt;0,(1/86400*Parameters!F23/(Parameters!E23-LN(LN(Parameters!D23/D34)))),0),0.01/86400),"overflow"),"n/a")</f>
        <v>2.3981481481481483E-4</v>
      </c>
      <c r="F34" s="25">
        <v>2.3981481481481483E-4</v>
      </c>
      <c r="G34" s="26">
        <f>IF(Parameters!D23&gt;0,FLOOR(Parameters!D23*EXP(-EXP(Parameters!E23-Parameters!F23*(1/(86400*F34)))),1),"n/a")</f>
        <v>1000</v>
      </c>
      <c r="I34"/>
      <c r="J34"/>
      <c r="K34"/>
      <c r="M34"/>
      <c r="N34"/>
      <c r="O34"/>
    </row>
    <row r="35" spans="1:15" x14ac:dyDescent="0.3">
      <c r="A35" s="28" t="s">
        <v>3</v>
      </c>
      <c r="B35" s="28" t="s">
        <v>50</v>
      </c>
      <c r="C35" s="28" t="s">
        <v>60</v>
      </c>
      <c r="D35" s="23">
        <v>1000</v>
      </c>
      <c r="E35" s="24">
        <f>IF(Parameters!D24&gt;0,IF(D35&lt;Parameters!D24,FLOOR(IF(D35&gt;0,(1/86400*Parameters!F24/(Parameters!E24-LN(LN(Parameters!D24/D35)))),0),0.01/86400),"overflow"),"n/a")</f>
        <v>1.7372685185185186E-4</v>
      </c>
      <c r="F35" s="25">
        <v>1.7372685185185186E-4</v>
      </c>
      <c r="G35" s="26">
        <f>IF(Parameters!D24&gt;0,FLOOR(Parameters!D24*EXP(-EXP(Parameters!E24-Parameters!F24*(1/(86400*F35)))),1),"n/a")</f>
        <v>1000</v>
      </c>
      <c r="I35"/>
      <c r="J35"/>
      <c r="K35"/>
      <c r="M35"/>
      <c r="N35"/>
      <c r="O35"/>
    </row>
    <row r="36" spans="1:15" x14ac:dyDescent="0.3">
      <c r="D36" s="23"/>
      <c r="E36" s="24"/>
      <c r="F36" s="25"/>
      <c r="G36" s="26"/>
      <c r="I36"/>
      <c r="J36"/>
      <c r="K36"/>
      <c r="M36"/>
      <c r="N36"/>
      <c r="O36"/>
    </row>
    <row r="37" spans="1:15" x14ac:dyDescent="0.3">
      <c r="A37" t="s">
        <v>3</v>
      </c>
      <c r="B37" t="s">
        <v>51</v>
      </c>
      <c r="C37" t="s">
        <v>4</v>
      </c>
      <c r="D37" s="23">
        <v>1000</v>
      </c>
      <c r="E37" s="24">
        <f>IF(Parameters!D25&gt;0,IF(D37&lt;Parameters!D25,FLOOR(IF(D37&gt;0,(1/86400*Parameters!F25/(Parameters!E25-LN(LN(Parameters!D25/D37)))),0),0.01/86400),"overflow"),"n/a")</f>
        <v>2.5787037037037038E-4</v>
      </c>
      <c r="F37" s="25">
        <v>2.5787037037037038E-4</v>
      </c>
      <c r="G37" s="26">
        <f>IF(Parameters!D25&gt;0,FLOOR(Parameters!D25*EXP(-EXP(Parameters!E25-Parameters!F25*(1/(86400*F37)))),1),"n/a")</f>
        <v>1000</v>
      </c>
      <c r="I37"/>
      <c r="J37"/>
      <c r="K37"/>
      <c r="M37"/>
      <c r="N37"/>
      <c r="O37"/>
    </row>
    <row r="38" spans="1:15" x14ac:dyDescent="0.3">
      <c r="A38" t="s">
        <v>3</v>
      </c>
      <c r="B38" t="s">
        <v>51</v>
      </c>
      <c r="C38" t="s">
        <v>5</v>
      </c>
      <c r="D38" s="23">
        <v>1000</v>
      </c>
      <c r="E38" s="24">
        <f>IF(Parameters!D26&gt;0,IF(D38&lt;Parameters!D26,FLOOR(IF(D38&gt;0,(1/86400*Parameters!F26/(Parameters!E26-LN(LN(Parameters!D26/D38)))),0),0.01/86400),"overflow"),"n/a")</f>
        <v>2.5335648148148147E-4</v>
      </c>
      <c r="F38" s="25">
        <v>2.5335648148148147E-4</v>
      </c>
      <c r="G38" s="26">
        <f>IF(Parameters!D26&gt;0,FLOOR(Parameters!D26*EXP(-EXP(Parameters!E26-Parameters!F26*(1/(86400*F38)))),1),"n/a")</f>
        <v>1000</v>
      </c>
      <c r="I38"/>
      <c r="J38"/>
      <c r="K38"/>
      <c r="M38"/>
      <c r="N38"/>
      <c r="O38"/>
    </row>
    <row r="39" spans="1:15" x14ac:dyDescent="0.3">
      <c r="A39" t="s">
        <v>3</v>
      </c>
      <c r="B39" t="s">
        <v>51</v>
      </c>
      <c r="C39" t="s">
        <v>6</v>
      </c>
      <c r="D39" s="23">
        <v>1000</v>
      </c>
      <c r="E39" s="24">
        <f>IF(Parameters!D27&gt;0,IF(D39&lt;Parameters!D27,FLOOR(IF(D39&gt;0,(1/86400*Parameters!F27/(Parameters!E27-LN(LN(Parameters!D27/D39)))),0),0.01/86400),"overflow"),"n/a")</f>
        <v>2.5127314814814815E-4</v>
      </c>
      <c r="F39" s="25">
        <v>2.5127314814814815E-4</v>
      </c>
      <c r="G39" s="26">
        <f>IF(Parameters!D27&gt;0,FLOOR(Parameters!D27*EXP(-EXP(Parameters!E27-Parameters!F27*(1/(86400*F39)))),1),"n/a")</f>
        <v>1000</v>
      </c>
      <c r="I39"/>
      <c r="J39"/>
      <c r="K39"/>
      <c r="M39"/>
      <c r="N39"/>
      <c r="O39"/>
    </row>
    <row r="40" spans="1:15" x14ac:dyDescent="0.3">
      <c r="A40" t="s">
        <v>3</v>
      </c>
      <c r="B40" t="s">
        <v>51</v>
      </c>
      <c r="C40" t="s">
        <v>25</v>
      </c>
      <c r="D40" s="23">
        <v>1000</v>
      </c>
      <c r="E40" s="24">
        <f>IF(Parameters!D28&gt;0,IF(D40&lt;Parameters!D28,FLOOR(IF(D40&gt;0,(1/86400*Parameters!F28/(Parameters!E28-LN(LN(Parameters!D28/D40)))),0),0.01/86400),"overflow"),"n/a")</f>
        <v>3.3159722222222222E-4</v>
      </c>
      <c r="F40" s="25">
        <v>3.3159722222222222E-4</v>
      </c>
      <c r="G40" s="26">
        <f>IF(Parameters!D28&gt;0,FLOOR(Parameters!D28*EXP(-EXP(Parameters!E28-Parameters!F28*(1/(86400*F40)))),1),"n/a")</f>
        <v>1000</v>
      </c>
      <c r="I40"/>
      <c r="J40"/>
      <c r="K40"/>
      <c r="M40"/>
      <c r="N40"/>
      <c r="O40"/>
    </row>
    <row r="41" spans="1:15" x14ac:dyDescent="0.3">
      <c r="A41" t="s">
        <v>3</v>
      </c>
      <c r="B41" t="s">
        <v>51</v>
      </c>
      <c r="C41" t="s">
        <v>26</v>
      </c>
      <c r="D41" s="23">
        <v>1000</v>
      </c>
      <c r="E41" s="24">
        <f>IF(Parameters!D29&gt;0,IF(D41&lt;Parameters!D29,FLOOR(IF(D41&gt;0,(1/86400*Parameters!F29/(Parameters!E29-LN(LN(Parameters!D29/D41)))),0),0.01/86400),"overflow"),"n/a")</f>
        <v>3.0428240740740741E-4</v>
      </c>
      <c r="F41" s="25">
        <v>3.0428240740740741E-4</v>
      </c>
      <c r="G41" s="26">
        <f>IF(Parameters!D29&gt;0,FLOOR(Parameters!D29*EXP(-EXP(Parameters!E29-Parameters!F29*(1/(86400*F41)))),1),"n/a")</f>
        <v>1000</v>
      </c>
      <c r="I41"/>
      <c r="J41"/>
      <c r="K41"/>
      <c r="M41"/>
      <c r="N41"/>
      <c r="O41"/>
    </row>
    <row r="42" spans="1:15" x14ac:dyDescent="0.3">
      <c r="A42" t="s">
        <v>3</v>
      </c>
      <c r="B42" t="s">
        <v>51</v>
      </c>
      <c r="C42" t="s">
        <v>8</v>
      </c>
      <c r="D42" s="23">
        <v>1000</v>
      </c>
      <c r="E42" s="24">
        <f>IF(Parameters!D30&gt;0,IF(D42&lt;Parameters!D30,FLOOR(IF(D42&gt;0,(1/86400*Parameters!F30/(Parameters!E30-LN(LN(Parameters!D30/D42)))),0),0.01/86400),"overflow"),"n/a")</f>
        <v>2.8321759259259261E-4</v>
      </c>
      <c r="F42" s="25">
        <v>2.8321759259259261E-4</v>
      </c>
      <c r="G42" s="26">
        <f>IF(Parameters!D30&gt;0,FLOOR(Parameters!D30*EXP(-EXP(Parameters!E30-Parameters!F30*(1/(86400*F42)))),1),"n/a")</f>
        <v>1000</v>
      </c>
      <c r="I42"/>
      <c r="J42"/>
      <c r="K42"/>
      <c r="M42"/>
      <c r="N42"/>
      <c r="O42"/>
    </row>
    <row r="43" spans="1:15" x14ac:dyDescent="0.3">
      <c r="A43" t="s">
        <v>3</v>
      </c>
      <c r="B43" t="s">
        <v>51</v>
      </c>
      <c r="C43" t="s">
        <v>9</v>
      </c>
      <c r="D43" s="23">
        <v>1000</v>
      </c>
      <c r="E43" s="24">
        <f>IF(Parameters!D31&gt;0,IF(D43&lt;Parameters!D31,FLOOR(IF(D43&gt;0,(1/86400*Parameters!F31/(Parameters!E31-LN(LN(Parameters!D31/D43)))),0),0.01/86400),"overflow"),"n/a")</f>
        <v>2.7488425925925928E-4</v>
      </c>
      <c r="F43" s="25">
        <v>2.7488425925925928E-4</v>
      </c>
      <c r="G43" s="26">
        <f>IF(Parameters!D31&gt;0,FLOOR(Parameters!D31*EXP(-EXP(Parameters!E31-Parameters!F31*(1/(86400*F43)))),1),"n/a")</f>
        <v>1000</v>
      </c>
      <c r="I43"/>
      <c r="J43"/>
      <c r="K43"/>
      <c r="M43"/>
      <c r="N43"/>
      <c r="O43"/>
    </row>
    <row r="44" spans="1:15" x14ac:dyDescent="0.3">
      <c r="A44" t="s">
        <v>3</v>
      </c>
      <c r="B44" t="s">
        <v>51</v>
      </c>
      <c r="C44" t="s">
        <v>10</v>
      </c>
      <c r="D44" s="23">
        <v>1000</v>
      </c>
      <c r="E44" s="24">
        <f>IF(Parameters!D32&gt;0,IF(D44&lt;Parameters!D32,FLOOR(IF(D44&gt;0,(1/86400*Parameters!F32/(Parameters!E32-LN(LN(Parameters!D32/D44)))),0),0.01/86400),"overflow"),"n/a")</f>
        <v>2.6574074074074076E-4</v>
      </c>
      <c r="F44" s="25">
        <v>2.6574074074074076E-4</v>
      </c>
      <c r="G44" s="26">
        <f>IF(Parameters!D32&gt;0,FLOOR(Parameters!D32*EXP(-EXP(Parameters!E32-Parameters!F32*(1/(86400*F44)))),1),"n/a")</f>
        <v>1000</v>
      </c>
      <c r="I44"/>
      <c r="J44"/>
      <c r="K44"/>
      <c r="M44"/>
      <c r="N44"/>
      <c r="O44"/>
    </row>
    <row r="45" spans="1:15" x14ac:dyDescent="0.3">
      <c r="A45" t="s">
        <v>3</v>
      </c>
      <c r="B45" t="s">
        <v>51</v>
      </c>
      <c r="C45" t="s">
        <v>11</v>
      </c>
      <c r="D45" s="23">
        <v>1000</v>
      </c>
      <c r="E45" s="24">
        <f>IF(Parameters!D33&gt;0,IF(D45&lt;Parameters!D33,FLOOR(IF(D45&gt;0,(1/86400*Parameters!F33/(Parameters!E33-LN(LN(Parameters!D33/D45)))),0),0.01/86400),"overflow"),"n/a")</f>
        <v>2.6041666666666666E-4</v>
      </c>
      <c r="F45" s="25">
        <v>2.6041666666666666E-4</v>
      </c>
      <c r="G45" s="26">
        <f>IF(Parameters!D33&gt;0,FLOOR(Parameters!D33*EXP(-EXP(Parameters!E33-Parameters!F33*(1/(86400*F45)))),1),"n/a")</f>
        <v>1000</v>
      </c>
      <c r="I45"/>
      <c r="J45"/>
      <c r="K45"/>
      <c r="M45"/>
      <c r="N45"/>
      <c r="O45"/>
    </row>
    <row r="46" spans="1:15" x14ac:dyDescent="0.3">
      <c r="A46" t="s">
        <v>3</v>
      </c>
      <c r="B46" t="s">
        <v>51</v>
      </c>
      <c r="C46" t="s">
        <v>12</v>
      </c>
      <c r="D46" s="23">
        <v>1000</v>
      </c>
      <c r="E46" s="24">
        <f>IF(Parameters!D34&gt;0,IF(D46&lt;Parameters!D34,FLOOR(IF(D46&gt;0,(1/86400*Parameters!F34/(Parameters!E34-LN(LN(Parameters!D34/D46)))),0),0.01/86400),"overflow"),"n/a")</f>
        <v>2.7916666666666666E-4</v>
      </c>
      <c r="F46" s="25">
        <v>2.7916666666666666E-4</v>
      </c>
      <c r="G46" s="26">
        <f>IF(Parameters!D34&gt;0,FLOOR(Parameters!D34*EXP(-EXP(Parameters!E34-Parameters!F34*(1/(86400*F46)))),1),"n/a")</f>
        <v>1000</v>
      </c>
      <c r="I46"/>
      <c r="J46"/>
      <c r="K46"/>
      <c r="M46"/>
      <c r="N46"/>
      <c r="O46"/>
    </row>
    <row r="47" spans="1:15" x14ac:dyDescent="0.3">
      <c r="A47" t="s">
        <v>3</v>
      </c>
      <c r="B47" t="s">
        <v>51</v>
      </c>
      <c r="C47" t="s">
        <v>42</v>
      </c>
      <c r="D47" s="23">
        <v>1000</v>
      </c>
      <c r="E47" s="24">
        <f>IF(Parameters!D35&gt;0,IF(D47&lt;Parameters!D35,FLOOR(IF(D47&gt;0,(1/86400*Parameters!F35/(Parameters!E35-LN(LN(Parameters!D35/D47)))),0),0.01/86400),"overflow"),"n/a")</f>
        <v>2.3819444444444444E-4</v>
      </c>
      <c r="F47" s="25">
        <v>2.3819444444444444E-4</v>
      </c>
      <c r="G47" s="26">
        <f>IF(Parameters!D35&gt;0,FLOOR(Parameters!D35*EXP(-EXP(Parameters!E35-Parameters!F35*(1/(86400*F47)))),1),"n/a")</f>
        <v>1000</v>
      </c>
      <c r="I47"/>
      <c r="J47"/>
      <c r="K47"/>
      <c r="M47"/>
      <c r="N47"/>
      <c r="O47"/>
    </row>
    <row r="48" spans="1:15" x14ac:dyDescent="0.3">
      <c r="A48" t="s">
        <v>3</v>
      </c>
      <c r="B48" t="s">
        <v>51</v>
      </c>
      <c r="C48" t="s">
        <v>41</v>
      </c>
      <c r="D48" s="23">
        <v>1000</v>
      </c>
      <c r="E48" s="24">
        <f>IF(Parameters!D36&gt;0,IF(D48&lt;Parameters!D36,FLOOR(IF(D48&gt;0,(1/86400*Parameters!F36/(Parameters!E36-LN(LN(Parameters!D36/D48)))),0),0.01/86400),"overflow"),"n/a")</f>
        <v>2.5671296296296298E-4</v>
      </c>
      <c r="F48" s="25">
        <v>2.5671296296296298E-4</v>
      </c>
      <c r="G48" s="26">
        <f>IF(Parameters!D36&gt;0,FLOOR(Parameters!D36*EXP(-EXP(Parameters!E36-Parameters!F36*(1/(86400*F48)))),1),"n/a")</f>
        <v>1000</v>
      </c>
      <c r="I48"/>
      <c r="J48"/>
      <c r="K48"/>
      <c r="M48"/>
      <c r="N48"/>
      <c r="O48"/>
    </row>
    <row r="49" spans="1:15" x14ac:dyDescent="0.3">
      <c r="A49" t="s">
        <v>3</v>
      </c>
      <c r="B49" t="s">
        <v>51</v>
      </c>
      <c r="C49" t="s">
        <v>15</v>
      </c>
      <c r="D49" s="23">
        <v>1000</v>
      </c>
      <c r="E49" s="24">
        <f>IF(Parameters!D37&gt;0,IF(D49&lt;Parameters!D37,FLOOR(IF(D49&gt;0,(1/86400*Parameters!F37/(Parameters!E37-LN(LN(Parameters!D37/D49)))),0),0.01/86400),"overflow"),"n/a")</f>
        <v>2.5196759259259259E-4</v>
      </c>
      <c r="F49" s="25">
        <v>2.5196759259259259E-4</v>
      </c>
      <c r="G49" s="26">
        <f>IF(Parameters!D37&gt;0,FLOOR(Parameters!D37*EXP(-EXP(Parameters!E37-Parameters!F37*(1/(86400*F49)))),1),"n/a")</f>
        <v>1000</v>
      </c>
      <c r="I49"/>
      <c r="J49"/>
      <c r="K49"/>
      <c r="M49"/>
      <c r="N49"/>
      <c r="O49"/>
    </row>
    <row r="50" spans="1:15" x14ac:dyDescent="0.3">
      <c r="A50" t="s">
        <v>3</v>
      </c>
      <c r="B50" t="s">
        <v>51</v>
      </c>
      <c r="C50" t="s">
        <v>27</v>
      </c>
      <c r="D50" s="23">
        <v>1000</v>
      </c>
      <c r="E50" s="24">
        <f>IF(Parameters!D38&gt;0,IF(D50&lt;Parameters!D38,FLOOR(IF(D50&gt;0,(1/86400*Parameters!F38/(Parameters!E38-LN(LN(Parameters!D38/D50)))),0),0.01/86400),"overflow"),"n/a")</f>
        <v>4.1469907407407406E-4</v>
      </c>
      <c r="F50" s="25">
        <v>4.1469907407407406E-4</v>
      </c>
      <c r="G50" s="26">
        <f>IF(Parameters!D38&gt;0,FLOOR(Parameters!D38*EXP(-EXP(Parameters!E38-Parameters!F38*(1/(86400*F50)))),1),"n/a")</f>
        <v>1000</v>
      </c>
      <c r="I50"/>
      <c r="J50"/>
      <c r="K50"/>
      <c r="M50"/>
      <c r="N50"/>
      <c r="O50"/>
    </row>
    <row r="51" spans="1:15" x14ac:dyDescent="0.3">
      <c r="A51" t="s">
        <v>3</v>
      </c>
      <c r="B51" t="s">
        <v>51</v>
      </c>
      <c r="C51" t="s">
        <v>28</v>
      </c>
      <c r="D51" s="23">
        <v>1000</v>
      </c>
      <c r="E51" s="24">
        <f>IF(Parameters!D39&gt;0,IF(D51&lt;Parameters!D39,FLOOR(IF(D51&gt;0,(1/86400*Parameters!F39/(Parameters!E39-LN(LN(Parameters!D39/D51)))),0),0.01/86400),"overflow"),"n/a")</f>
        <v>3.482638888888889E-4</v>
      </c>
      <c r="F51" s="25">
        <v>3.482638888888889E-4</v>
      </c>
      <c r="G51" s="26">
        <f>IF(Parameters!D39&gt;0,FLOOR(Parameters!D39*EXP(-EXP(Parameters!E39-Parameters!F39*(1/(86400*F51)))),1),"n/a")</f>
        <v>1000</v>
      </c>
      <c r="I51"/>
      <c r="J51"/>
      <c r="K51"/>
      <c r="M51"/>
      <c r="N51"/>
      <c r="O51"/>
    </row>
    <row r="52" spans="1:15" x14ac:dyDescent="0.3">
      <c r="A52" t="s">
        <v>3</v>
      </c>
      <c r="B52" t="s">
        <v>51</v>
      </c>
      <c r="C52" t="s">
        <v>29</v>
      </c>
      <c r="D52" s="23">
        <v>1000</v>
      </c>
      <c r="E52" s="24">
        <f>IF(Parameters!D40&gt;0,IF(D52&lt;Parameters!D40,FLOOR(IF(D52&gt;0,(1/86400*Parameters!F40/(Parameters!E40-LN(LN(Parameters!D40/D52)))),0),0.01/86400),"overflow"),"n/a")</f>
        <v>2.9340277777777779E-4</v>
      </c>
      <c r="F52" s="25">
        <v>2.9340277777777779E-4</v>
      </c>
      <c r="G52" s="26">
        <f>IF(Parameters!D40&gt;0,FLOOR(Parameters!D40*EXP(-EXP(Parameters!E40-Parameters!F40*(1/(86400*F52)))),1),"n/a")</f>
        <v>1000</v>
      </c>
      <c r="I52"/>
      <c r="J52"/>
      <c r="K52"/>
      <c r="M52"/>
      <c r="N52"/>
      <c r="O52"/>
    </row>
    <row r="53" spans="1:15" x14ac:dyDescent="0.3">
      <c r="A53" t="s">
        <v>3</v>
      </c>
      <c r="B53" t="s">
        <v>51</v>
      </c>
      <c r="C53" t="s">
        <v>30</v>
      </c>
      <c r="D53" s="23">
        <v>1000</v>
      </c>
      <c r="E53" s="24">
        <f>IF(Parameters!D41&gt;0,IF(D53&lt;Parameters!D41,FLOOR(IF(D53&gt;0,(1/86400*Parameters!F41/(Parameters!E41-LN(LN(Parameters!D41/D53)))),0),0.01/86400),"overflow"),"n/a")</f>
        <v>2.8136574074074072E-4</v>
      </c>
      <c r="F53" s="25">
        <v>2.8136574074074072E-4</v>
      </c>
      <c r="G53" s="26">
        <f>IF(Parameters!D41&gt;0,FLOOR(Parameters!D41*EXP(-EXP(Parameters!E41-Parameters!F41*(1/(86400*F53)))),1),"n/a")</f>
        <v>1000</v>
      </c>
      <c r="I53"/>
      <c r="J53"/>
      <c r="K53"/>
      <c r="M53"/>
      <c r="N53"/>
      <c r="O53"/>
    </row>
    <row r="54" spans="1:15" x14ac:dyDescent="0.3">
      <c r="A54" t="s">
        <v>3</v>
      </c>
      <c r="B54" t="s">
        <v>51</v>
      </c>
      <c r="C54" t="s">
        <v>45</v>
      </c>
      <c r="D54" s="23">
        <v>1000</v>
      </c>
      <c r="E54" s="24">
        <f>IF(Parameters!D42&gt;0,IF(D54&lt;Parameters!D42,FLOOR(IF(D54&gt;0,(1/86400*Parameters!F42/(Parameters!E42-LN(LN(Parameters!D42/D54)))),0),0.01/86400),"overflow"),"n/a")</f>
        <v>2.6099537037037036E-4</v>
      </c>
      <c r="F54" s="25">
        <v>2.6099537037037036E-4</v>
      </c>
      <c r="G54" s="26">
        <f>IF(Parameters!D42&gt;0,FLOOR(Parameters!D42*EXP(-EXP(Parameters!E42-Parameters!F42*(1/(86400*F54)))),1),"n/a")</f>
        <v>1000</v>
      </c>
      <c r="I54"/>
      <c r="J54"/>
      <c r="K54"/>
      <c r="M54"/>
      <c r="N54"/>
      <c r="O54"/>
    </row>
    <row r="55" spans="1:15" x14ac:dyDescent="0.3">
      <c r="A55" t="s">
        <v>3</v>
      </c>
      <c r="B55" t="s">
        <v>51</v>
      </c>
      <c r="C55" t="s">
        <v>46</v>
      </c>
      <c r="D55" s="23">
        <v>1000</v>
      </c>
      <c r="E55" s="24">
        <f>IF(Parameters!D43&gt;0,IF(D55&lt;Parameters!D43,FLOOR(IF(D55&gt;0,(1/86400*Parameters!F43/(Parameters!E43-LN(LN(Parameters!D43/D55)))),0),0.01/86400),"overflow"),"n/a")</f>
        <v>2.3715277777777778E-4</v>
      </c>
      <c r="F55" s="25">
        <v>2.3715277777777778E-4</v>
      </c>
      <c r="G55" s="26">
        <f>IF(Parameters!D43&gt;0,FLOOR(Parameters!D43*EXP(-EXP(Parameters!E43-Parameters!F43*(1/(86400*F55)))),1),"n/a")</f>
        <v>1001</v>
      </c>
      <c r="I55"/>
      <c r="J55"/>
      <c r="K55"/>
      <c r="M55"/>
      <c r="N55"/>
      <c r="O55"/>
    </row>
    <row r="56" spans="1:15" x14ac:dyDescent="0.3">
      <c r="A56" t="s">
        <v>3</v>
      </c>
      <c r="B56" t="s">
        <v>51</v>
      </c>
      <c r="C56" t="s">
        <v>47</v>
      </c>
      <c r="D56" s="23">
        <v>1000</v>
      </c>
      <c r="E56" s="24">
        <f>IF(Parameters!D44&gt;0,IF(D56&lt;Parameters!D44,FLOOR(IF(D56&gt;0,(1/86400*Parameters!F44/(Parameters!E44-LN(LN(Parameters!D44/D56)))),0),0.01/86400),"overflow"),"n/a")</f>
        <v>2.9212962962962965E-4</v>
      </c>
      <c r="F56" s="25">
        <v>2.9212962962962965E-4</v>
      </c>
      <c r="G56" s="26">
        <f>IF(Parameters!D44&gt;0,FLOOR(Parameters!D44*EXP(-EXP(Parameters!E44-Parameters!F44*(1/(86400*F56)))),1),"n/a")</f>
        <v>1000</v>
      </c>
      <c r="I56"/>
      <c r="J56"/>
      <c r="K56"/>
      <c r="M56"/>
      <c r="N56"/>
      <c r="O56"/>
    </row>
    <row r="57" spans="1:15" x14ac:dyDescent="0.3">
      <c r="A57" t="s">
        <v>3</v>
      </c>
      <c r="B57" t="s">
        <v>51</v>
      </c>
      <c r="C57" t="s">
        <v>48</v>
      </c>
      <c r="D57" s="23">
        <v>1000</v>
      </c>
      <c r="E57" s="24">
        <f>IF(Parameters!D45&gt;0,IF(D57&lt;Parameters!D45,FLOOR(IF(D57&gt;0,(1/86400*Parameters!F45/(Parameters!E45-LN(LN(Parameters!D45/D57)))),0),0.01/86400),"overflow"),"n/a")</f>
        <v>2.5335648148148147E-4</v>
      </c>
      <c r="F57" s="25">
        <v>2.5335648148148147E-4</v>
      </c>
      <c r="G57" s="26">
        <f>IF(Parameters!D45&gt;0,FLOOR(Parameters!D45*EXP(-EXP(Parameters!E45-Parameters!F45*(1/(86400*F57)))),1),"n/a")</f>
        <v>1000</v>
      </c>
      <c r="I57"/>
      <c r="J57"/>
      <c r="K57"/>
      <c r="M57"/>
      <c r="N57"/>
      <c r="O57"/>
    </row>
    <row r="58" spans="1:15" x14ac:dyDescent="0.3">
      <c r="A58" s="28" t="s">
        <v>3</v>
      </c>
      <c r="B58" s="28" t="s">
        <v>51</v>
      </c>
      <c r="C58" s="28" t="s">
        <v>59</v>
      </c>
      <c r="D58" s="23">
        <v>1000</v>
      </c>
      <c r="E58" s="24">
        <f>IF(Parameters!D46&gt;0,IF(D58&lt;Parameters!D46,FLOOR(IF(D58&gt;0,(1/86400*Parameters!F46/(Parameters!E46-LN(LN(Parameters!D46/D58)))),0),0.01/86400),"overflow"),"n/a")</f>
        <v>5.6238425925925922E-4</v>
      </c>
      <c r="F58" s="25">
        <v>5.6238425925925922E-4</v>
      </c>
      <c r="G58" s="26">
        <f>IF(Parameters!D46&gt;0,FLOOR(Parameters!D46*EXP(-EXP(Parameters!E46-Parameters!F46*(1/(86400*F58)))),1),"n/a")</f>
        <v>1000</v>
      </c>
      <c r="I58"/>
      <c r="J58"/>
      <c r="K58"/>
      <c r="M58"/>
      <c r="N58"/>
      <c r="O58"/>
    </row>
    <row r="59" spans="1:15" x14ac:dyDescent="0.3">
      <c r="A59" s="28" t="s">
        <v>3</v>
      </c>
      <c r="B59" s="28" t="s">
        <v>51</v>
      </c>
      <c r="C59" s="28" t="s">
        <v>60</v>
      </c>
      <c r="D59" s="23">
        <v>1000</v>
      </c>
      <c r="E59" s="24">
        <f>IF(Parameters!D47&gt;0,IF(D59&lt;Parameters!D47,FLOOR(IF(D59&gt;0,(1/86400*Parameters!F47/(Parameters!E47-LN(LN(Parameters!D47/D59)))),0),0.01/86400),"overflow"),"n/a")</f>
        <v>3.7083333333333331E-4</v>
      </c>
      <c r="F59" s="25">
        <v>3.7083333333333331E-4</v>
      </c>
      <c r="G59" s="26">
        <f>IF(Parameters!D47&gt;0,FLOOR(Parameters!D47*EXP(-EXP(Parameters!E47-Parameters!F47*(1/(86400*F59)))),1),"n/a")</f>
        <v>1000</v>
      </c>
      <c r="I59"/>
      <c r="J59"/>
      <c r="K59"/>
      <c r="M59"/>
      <c r="N59"/>
      <c r="O59"/>
    </row>
    <row r="60" spans="1:15" x14ac:dyDescent="0.3">
      <c r="D60" s="23"/>
      <c r="E60" s="24"/>
      <c r="F60" s="25"/>
      <c r="G60" s="26"/>
      <c r="I60"/>
      <c r="J60"/>
      <c r="K60"/>
      <c r="M60"/>
      <c r="N60"/>
      <c r="O60"/>
    </row>
    <row r="61" spans="1:15" x14ac:dyDescent="0.3">
      <c r="A61" t="s">
        <v>3</v>
      </c>
      <c r="B61" t="s">
        <v>52</v>
      </c>
      <c r="C61" t="s">
        <v>4</v>
      </c>
      <c r="D61" s="23">
        <v>1000</v>
      </c>
      <c r="E61" s="24">
        <f>IF(Parameters!D48&gt;0,IF(D61&lt;Parameters!D48,FLOOR(IF(D61&gt;0,(1/86400*Parameters!F48/(Parameters!E48-LN(LN(Parameters!D48/D61)))),0),0.01/86400),"overflow"),"n/a")</f>
        <v>5.7268518518518519E-4</v>
      </c>
      <c r="F61" s="25">
        <v>5.7268518518518519E-4</v>
      </c>
      <c r="G61" s="26">
        <f>IF(Parameters!D48&gt;0,FLOOR(Parameters!D48*EXP(-EXP(Parameters!E48-Parameters!F48*(1/(86400*F61)))),1),"n/a")</f>
        <v>1000</v>
      </c>
      <c r="I61"/>
      <c r="J61"/>
      <c r="K61"/>
      <c r="M61"/>
      <c r="N61"/>
      <c r="O61"/>
    </row>
    <row r="62" spans="1:15" x14ac:dyDescent="0.3">
      <c r="A62" t="s">
        <v>3</v>
      </c>
      <c r="B62" t="s">
        <v>52</v>
      </c>
      <c r="C62" t="s">
        <v>5</v>
      </c>
      <c r="D62" s="23">
        <v>1000</v>
      </c>
      <c r="E62" s="24">
        <f>IF(Parameters!D49&gt;0,IF(D62&lt;Parameters!D49,FLOOR(IF(D62&gt;0,(1/86400*Parameters!F49/(Parameters!E49-LN(LN(Parameters!D49/D62)))),0),0.01/86400),"overflow"),"n/a")</f>
        <v>5.5439814814814815E-4</v>
      </c>
      <c r="F62" s="25">
        <v>5.5439814814814815E-4</v>
      </c>
      <c r="G62" s="26">
        <f>IF(Parameters!D49&gt;0,FLOOR(Parameters!D49*EXP(-EXP(Parameters!E49-Parameters!F49*(1/(86400*F62)))),1),"n/a")</f>
        <v>1000</v>
      </c>
      <c r="I62"/>
      <c r="J62"/>
      <c r="K62"/>
      <c r="M62"/>
      <c r="N62"/>
      <c r="O62"/>
    </row>
    <row r="63" spans="1:15" x14ac:dyDescent="0.3">
      <c r="A63" t="s">
        <v>3</v>
      </c>
      <c r="B63" t="s">
        <v>52</v>
      </c>
      <c r="C63" t="s">
        <v>6</v>
      </c>
      <c r="D63" s="23">
        <v>1000</v>
      </c>
      <c r="E63" s="24">
        <f>IF(Parameters!D50&gt;0,IF(D63&lt;Parameters!D50,FLOOR(IF(D63&gt;0,(1/86400*Parameters!F50/(Parameters!E50-LN(LN(Parameters!D50/D63)))),0),0.01/86400),"overflow"),"n/a")</f>
        <v>5.4953703703703707E-4</v>
      </c>
      <c r="F63" s="25">
        <v>5.4953703703703707E-4</v>
      </c>
      <c r="G63" s="26">
        <f>IF(Parameters!D50&gt;0,FLOOR(Parameters!D50*EXP(-EXP(Parameters!E50-Parameters!F50*(1/(86400*F63)))),1),"n/a")</f>
        <v>1000</v>
      </c>
      <c r="I63"/>
      <c r="J63"/>
      <c r="K63"/>
      <c r="M63"/>
      <c r="N63"/>
      <c r="O63"/>
    </row>
    <row r="64" spans="1:15" x14ac:dyDescent="0.3">
      <c r="A64" t="s">
        <v>3</v>
      </c>
      <c r="B64" t="s">
        <v>52</v>
      </c>
      <c r="C64" t="s">
        <v>7</v>
      </c>
      <c r="D64" s="23">
        <v>1000</v>
      </c>
      <c r="E64" s="24">
        <f>IF(Parameters!D51&gt;0,IF(D64&lt;Parameters!D51,FLOOR(IF(D64&gt;0,(1/86400*Parameters!F51/(Parameters!E51-LN(LN(Parameters!D51/D64)))),0),0.01/86400),"overflow"),"n/a")</f>
        <v>5.4687500000000005E-4</v>
      </c>
      <c r="F64" s="25">
        <v>5.4687500000000005E-4</v>
      </c>
      <c r="G64" s="26">
        <f>IF(Parameters!D51&gt;0,FLOOR(Parameters!D51*EXP(-EXP(Parameters!E51-Parameters!F51*(1/(86400*F64)))),1),"n/a")</f>
        <v>1000</v>
      </c>
      <c r="I64"/>
      <c r="J64"/>
      <c r="K64"/>
      <c r="M64"/>
      <c r="N64"/>
      <c r="O64"/>
    </row>
    <row r="65" spans="1:15" x14ac:dyDescent="0.3">
      <c r="A65" t="s">
        <v>3</v>
      </c>
      <c r="B65" t="s">
        <v>52</v>
      </c>
      <c r="C65" t="s">
        <v>25</v>
      </c>
      <c r="D65" s="23">
        <v>1000</v>
      </c>
      <c r="E65" s="24">
        <f>IF(Parameters!D52&gt;0,IF(D65&lt;Parameters!D52,FLOOR(IF(D65&gt;0,(1/86400*Parameters!F52/(Parameters!E52-LN(LN(Parameters!D52/D65)))),0),0.01/86400),"overflow"),"n/a")</f>
        <v>6.6122685185185186E-4</v>
      </c>
      <c r="F65" s="25">
        <v>6.6122685185185186E-4</v>
      </c>
      <c r="G65" s="26">
        <f>IF(Parameters!D52&gt;0,FLOOR(Parameters!D52*EXP(-EXP(Parameters!E52-Parameters!F52*(1/(86400*F65)))),1),"n/a")</f>
        <v>1000</v>
      </c>
      <c r="I65"/>
      <c r="J65"/>
      <c r="K65"/>
      <c r="M65"/>
      <c r="N65"/>
      <c r="O65"/>
    </row>
    <row r="66" spans="1:15" x14ac:dyDescent="0.3">
      <c r="A66" t="s">
        <v>3</v>
      </c>
      <c r="B66" t="s">
        <v>52</v>
      </c>
      <c r="C66" t="s">
        <v>26</v>
      </c>
      <c r="D66" s="23">
        <v>1000</v>
      </c>
      <c r="E66" s="24">
        <f>IF(Parameters!D53&gt;0,IF(D66&lt;Parameters!D53,FLOOR(IF(D66&gt;0,(1/86400*Parameters!F53/(Parameters!E53-LN(LN(Parameters!D53/D66)))),0),0.01/86400),"overflow"),"n/a")</f>
        <v>5.5821759259259258E-4</v>
      </c>
      <c r="F66" s="25">
        <v>5.5821759259259258E-4</v>
      </c>
      <c r="G66" s="26">
        <f>IF(Parameters!D53&gt;0,FLOOR(Parameters!D53*EXP(-EXP(Parameters!E53-Parameters!F53*(1/(86400*F66)))),1),"n/a")</f>
        <v>1000</v>
      </c>
      <c r="I66"/>
      <c r="J66"/>
      <c r="K66"/>
      <c r="M66"/>
      <c r="N66"/>
      <c r="O66"/>
    </row>
    <row r="67" spans="1:15" x14ac:dyDescent="0.3">
      <c r="A67" t="s">
        <v>3</v>
      </c>
      <c r="B67" t="s">
        <v>52</v>
      </c>
      <c r="C67" t="s">
        <v>8</v>
      </c>
      <c r="D67" s="23">
        <v>1000</v>
      </c>
      <c r="E67" s="24">
        <f>IF(Parameters!D54&gt;0,IF(D67&lt;Parameters!D54,FLOOR(IF(D67&gt;0,(1/86400*Parameters!F54/(Parameters!E54-LN(LN(Parameters!D54/D67)))),0),0.01/86400),"overflow"),"n/a")</f>
        <v>6.8935185185185191E-4</v>
      </c>
      <c r="F67" s="25">
        <v>6.8935185185185191E-4</v>
      </c>
      <c r="G67" s="26">
        <f>IF(Parameters!D54&gt;0,FLOOR(Parameters!D54*EXP(-EXP(Parameters!E54-Parameters!F54*(1/(86400*F67)))),1),"n/a")</f>
        <v>1000</v>
      </c>
      <c r="I67"/>
      <c r="J67"/>
      <c r="K67"/>
      <c r="M67"/>
      <c r="N67"/>
      <c r="O67"/>
    </row>
    <row r="68" spans="1:15" x14ac:dyDescent="0.3">
      <c r="A68" t="s">
        <v>3</v>
      </c>
      <c r="B68" t="s">
        <v>52</v>
      </c>
      <c r="C68" t="s">
        <v>9</v>
      </c>
      <c r="D68" s="23">
        <v>1000</v>
      </c>
      <c r="E68" s="24">
        <f>IF(Parameters!D55&gt;0,IF(D68&lt;Parameters!D55,FLOOR(IF(D68&gt;0,(1/86400*Parameters!F55/(Parameters!E55-LN(LN(Parameters!D55/D68)))),0),0.01/86400),"overflow"),"n/a")</f>
        <v>6.1134259259259258E-4</v>
      </c>
      <c r="F68" s="25">
        <v>6.1134259259259258E-4</v>
      </c>
      <c r="G68" s="26">
        <f>IF(Parameters!D55&gt;0,FLOOR(Parameters!D55*EXP(-EXP(Parameters!E55-Parameters!F55*(1/(86400*F68)))),1),"n/a")</f>
        <v>1000</v>
      </c>
      <c r="I68"/>
      <c r="J68"/>
      <c r="K68"/>
      <c r="M68"/>
      <c r="N68"/>
      <c r="O68"/>
    </row>
    <row r="69" spans="1:15" x14ac:dyDescent="0.3">
      <c r="A69" t="s">
        <v>3</v>
      </c>
      <c r="B69" t="s">
        <v>52</v>
      </c>
      <c r="C69" t="s">
        <v>10</v>
      </c>
      <c r="D69" s="23">
        <v>1000</v>
      </c>
      <c r="E69" s="24">
        <f>IF(Parameters!D56&gt;0,IF(D69&lt;Parameters!D56,FLOOR(IF(D69&gt;0,(1/86400*Parameters!F56/(Parameters!E56-LN(LN(Parameters!D56/D69)))),0),0.01/86400),"overflow"),"n/a")</f>
        <v>5.8900462962962964E-4</v>
      </c>
      <c r="F69" s="25">
        <v>5.8900462962962964E-4</v>
      </c>
      <c r="G69" s="26">
        <f>IF(Parameters!D56&gt;0,FLOOR(Parameters!D56*EXP(-EXP(Parameters!E56-Parameters!F56*(1/(86400*F69)))),1),"n/a")</f>
        <v>1000</v>
      </c>
      <c r="I69"/>
      <c r="J69"/>
      <c r="K69"/>
      <c r="M69"/>
      <c r="N69"/>
      <c r="O69"/>
    </row>
    <row r="70" spans="1:15" x14ac:dyDescent="0.3">
      <c r="A70" t="s">
        <v>3</v>
      </c>
      <c r="B70" t="s">
        <v>52</v>
      </c>
      <c r="C70" t="s">
        <v>11</v>
      </c>
      <c r="D70" s="23">
        <v>1000</v>
      </c>
      <c r="E70" s="24">
        <f>IF(Parameters!D57&gt;0,IF(D70&lt;Parameters!D57,FLOOR(IF(D70&gt;0,(1/86400*Parameters!F57/(Parameters!E57-LN(LN(Parameters!D57/D70)))),0),0.01/86400),"overflow"),"n/a")</f>
        <v>5.7997685185185181E-4</v>
      </c>
      <c r="F70" s="25">
        <v>5.7997685185185181E-4</v>
      </c>
      <c r="G70" s="26">
        <f>IF(Parameters!D57&gt;0,FLOOR(Parameters!D57*EXP(-EXP(Parameters!E57-Parameters!F57*(1/(86400*F70)))),1),"n/a")</f>
        <v>1000</v>
      </c>
      <c r="I70"/>
      <c r="J70"/>
      <c r="K70"/>
      <c r="M70"/>
      <c r="N70"/>
      <c r="O70"/>
    </row>
    <row r="71" spans="1:15" x14ac:dyDescent="0.3">
      <c r="A71" t="s">
        <v>3</v>
      </c>
      <c r="B71" t="s">
        <v>52</v>
      </c>
      <c r="C71" t="s">
        <v>12</v>
      </c>
      <c r="D71" s="23">
        <v>1000</v>
      </c>
      <c r="E71" s="24">
        <f>IF(Parameters!D58&gt;0,IF(D71&lt;Parameters!D58,FLOOR(IF(D71&gt;0,(1/86400*Parameters!F58/(Parameters!E58-LN(LN(Parameters!D58/D71)))),0),0.01/86400),"overflow"),"n/a")</f>
        <v>6.0543981481481484E-4</v>
      </c>
      <c r="F71" s="25">
        <v>6.0543981481481484E-4</v>
      </c>
      <c r="G71" s="26">
        <f>IF(Parameters!D58&gt;0,FLOOR(Parameters!D58*EXP(-EXP(Parameters!E58-Parameters!F58*(1/(86400*F71)))),1),"n/a")</f>
        <v>1000</v>
      </c>
      <c r="I71"/>
      <c r="J71"/>
      <c r="K71"/>
      <c r="M71"/>
      <c r="N71"/>
      <c r="O71"/>
    </row>
    <row r="72" spans="1:15" x14ac:dyDescent="0.3">
      <c r="A72" t="s">
        <v>3</v>
      </c>
      <c r="B72" t="s">
        <v>52</v>
      </c>
      <c r="C72" t="s">
        <v>42</v>
      </c>
      <c r="D72" s="23">
        <v>1000</v>
      </c>
      <c r="E72" s="24">
        <f>IF(Parameters!D59&gt;0,IF(D72&lt;Parameters!D59,FLOOR(IF(D72&gt;0,(1/86400*Parameters!F59/(Parameters!E59-LN(LN(Parameters!D59/D72)))),0),0.01/86400),"overflow"),"n/a")</f>
        <v>9.2650462962962966E-4</v>
      </c>
      <c r="F72" s="29">
        <v>9.2650462962962966E-4</v>
      </c>
      <c r="G72" s="26">
        <f>IF(Parameters!D59&gt;0,FLOOR(Parameters!D59*EXP(-EXP(Parameters!E59-Parameters!F59*(1/(86400*F72)))),1),"n/a")</f>
        <v>1000</v>
      </c>
      <c r="I72"/>
      <c r="J72"/>
      <c r="K72"/>
      <c r="M72"/>
      <c r="N72"/>
      <c r="O72"/>
    </row>
    <row r="73" spans="1:15" x14ac:dyDescent="0.3">
      <c r="A73" t="s">
        <v>3</v>
      </c>
      <c r="B73" t="s">
        <v>52</v>
      </c>
      <c r="C73" t="s">
        <v>41</v>
      </c>
      <c r="D73" s="23">
        <v>1000</v>
      </c>
      <c r="E73" s="24">
        <f>IF(Parameters!D60&gt;0,IF(D73&lt;Parameters!D60,FLOOR(IF(D73&gt;0,(1/86400*Parameters!F60/(Parameters!E60-LN(LN(Parameters!D60/D73)))),0),0.01/86400),"overflow"),"n/a")</f>
        <v>5.9016203703703704E-4</v>
      </c>
      <c r="F73" s="29">
        <v>5.9016203703703704E-4</v>
      </c>
      <c r="G73" s="26">
        <f>IF(Parameters!D60&gt;0,FLOOR(Parameters!D60*EXP(-EXP(Parameters!E60-Parameters!F60*(1/(86400*F73)))),1),"n/a")</f>
        <v>1000</v>
      </c>
      <c r="I73"/>
      <c r="J73"/>
      <c r="K73"/>
      <c r="M73"/>
      <c r="N73"/>
      <c r="O73"/>
    </row>
    <row r="74" spans="1:15" x14ac:dyDescent="0.3">
      <c r="A74" t="s">
        <v>3</v>
      </c>
      <c r="B74" t="s">
        <v>52</v>
      </c>
      <c r="C74" t="s">
        <v>15</v>
      </c>
      <c r="D74" s="23">
        <v>1000</v>
      </c>
      <c r="E74" s="24">
        <f>IF(Parameters!D61&gt;0,IF(D74&lt;Parameters!D61,FLOOR(IF(D74&gt;0,(1/86400*Parameters!F61/(Parameters!E61-LN(LN(Parameters!D61/D74)))),0),0.01/86400),"overflow"),"n/a")</f>
        <v>5.5439814814814815E-4</v>
      </c>
      <c r="F74" s="29">
        <v>5.5439814814814815E-4</v>
      </c>
      <c r="G74" s="26">
        <f>IF(Parameters!D61&gt;0,FLOOR(Parameters!D61*EXP(-EXP(Parameters!E61-Parameters!F61*(1/(86400*F74)))),1),"n/a")</f>
        <v>1000</v>
      </c>
      <c r="I74"/>
      <c r="J74"/>
      <c r="K74"/>
      <c r="M74"/>
      <c r="N74"/>
      <c r="O74"/>
    </row>
    <row r="75" spans="1:15" x14ac:dyDescent="0.3">
      <c r="A75" t="s">
        <v>3</v>
      </c>
      <c r="B75" t="s">
        <v>52</v>
      </c>
      <c r="C75" t="s">
        <v>27</v>
      </c>
      <c r="D75" s="23">
        <v>1000</v>
      </c>
      <c r="E75" s="24">
        <f>IF(Parameters!D62&gt;0,IF(D75&lt;Parameters!D62,FLOOR(IF(D75&gt;0,(1/86400*Parameters!F62/(Parameters!E62-LN(LN(Parameters!D62/D75)))),0),0.01/86400),"overflow"),"n/a")</f>
        <v>8.7569444444444446E-4</v>
      </c>
      <c r="F75" s="29">
        <v>8.7569444444444446E-4</v>
      </c>
      <c r="G75" s="26">
        <f>IF(Parameters!D62&gt;0,FLOOR(Parameters!D62*EXP(-EXP(Parameters!E62-Parameters!F62*(1/(86400*F75)))),1),"n/a")</f>
        <v>1000</v>
      </c>
      <c r="I75"/>
      <c r="J75"/>
      <c r="K75"/>
      <c r="M75"/>
      <c r="N75"/>
      <c r="O75"/>
    </row>
    <row r="76" spans="1:15" x14ac:dyDescent="0.3">
      <c r="A76" t="s">
        <v>3</v>
      </c>
      <c r="B76" t="s">
        <v>52</v>
      </c>
      <c r="C76" t="s">
        <v>28</v>
      </c>
      <c r="D76" s="23">
        <v>1000</v>
      </c>
      <c r="E76" s="24">
        <f>IF(Parameters!D63&gt;0,IF(D76&lt;Parameters!D63,FLOOR(IF(D76&gt;0,(1/86400*Parameters!F63/(Parameters!E63-LN(LN(Parameters!D63/D76)))),0),0.01/86400),"overflow"),"n/a")</f>
        <v>6.5636574074074078E-4</v>
      </c>
      <c r="F76" s="29">
        <v>6.5636574074074078E-4</v>
      </c>
      <c r="G76" s="26">
        <f>IF(Parameters!D63&gt;0,FLOOR(Parameters!D63*EXP(-EXP(Parameters!E63-Parameters!F63*(1/(86400*F76)))),1),"n/a")</f>
        <v>1000</v>
      </c>
      <c r="I76"/>
      <c r="J76"/>
      <c r="K76"/>
      <c r="M76"/>
      <c r="N76"/>
      <c r="O76"/>
    </row>
    <row r="77" spans="1:15" x14ac:dyDescent="0.3">
      <c r="A77" t="s">
        <v>3</v>
      </c>
      <c r="B77" t="s">
        <v>52</v>
      </c>
      <c r="C77" t="s">
        <v>29</v>
      </c>
      <c r="D77" s="23">
        <v>1000</v>
      </c>
      <c r="E77" s="24">
        <f>IF(Parameters!D64&gt;0,IF(D77&lt;Parameters!D64,FLOOR(IF(D77&gt;0,(1/86400*Parameters!F64/(Parameters!E64-LN(LN(Parameters!D64/D77)))),0),0.01/86400),"overflow"),"n/a")</f>
        <v>5.4675925925925931E-4</v>
      </c>
      <c r="F77" s="29">
        <v>5.4675925925925931E-4</v>
      </c>
      <c r="G77" s="26">
        <f>IF(Parameters!D64&gt;0,FLOOR(Parameters!D64*EXP(-EXP(Parameters!E64-Parameters!F64*(1/(86400*F77)))),1),"n/a")</f>
        <v>1000</v>
      </c>
      <c r="I77"/>
      <c r="J77"/>
      <c r="K77"/>
      <c r="M77"/>
      <c r="N77"/>
      <c r="O77"/>
    </row>
    <row r="78" spans="1:15" x14ac:dyDescent="0.3">
      <c r="A78" t="s">
        <v>3</v>
      </c>
      <c r="B78" t="s">
        <v>52</v>
      </c>
      <c r="C78" t="s">
        <v>30</v>
      </c>
      <c r="D78" s="23">
        <v>1000</v>
      </c>
      <c r="E78" s="24">
        <f>IF(Parameters!D65&gt;0,IF(D78&lt;Parameters!D65,FLOOR(IF(D78&gt;0,(1/86400*Parameters!F65/(Parameters!E65-LN(LN(Parameters!D65/D78)))),0),0.01/86400),"overflow"),"n/a")</f>
        <v>5.2071759259259259E-4</v>
      </c>
      <c r="F78" s="29">
        <v>5.2071759259259259E-4</v>
      </c>
      <c r="G78" s="26">
        <f>IF(Parameters!D65&gt;0,FLOOR(Parameters!D65*EXP(-EXP(Parameters!E65-Parameters!F65*(1/(86400*F78)))),1),"n/a")</f>
        <v>1000</v>
      </c>
      <c r="I78"/>
      <c r="J78"/>
      <c r="K78"/>
      <c r="M78"/>
      <c r="N78"/>
      <c r="O78"/>
    </row>
    <row r="79" spans="1:15" x14ac:dyDescent="0.3">
      <c r="A79" t="s">
        <v>3</v>
      </c>
      <c r="B79" t="s">
        <v>52</v>
      </c>
      <c r="C79" t="s">
        <v>45</v>
      </c>
      <c r="D79" s="23">
        <v>1000</v>
      </c>
      <c r="E79" s="24">
        <f>IF(Parameters!D66&gt;0,IF(D79&lt;Parameters!D66,FLOOR(IF(D79&gt;0,(1/86400*Parameters!F66/(Parameters!E66-LN(LN(Parameters!D66/D79)))),0),0.01/86400),"overflow"),"n/a")</f>
        <v>5.6527777777777783E-4</v>
      </c>
      <c r="F79" s="29">
        <v>5.6527777777777783E-4</v>
      </c>
      <c r="G79" s="26">
        <f>IF(Parameters!D66&gt;0,FLOOR(Parameters!D66*EXP(-EXP(Parameters!E66-Parameters!F66*(1/(86400*F79)))),1),"n/a")</f>
        <v>1000</v>
      </c>
      <c r="I79"/>
      <c r="J79"/>
      <c r="K79"/>
      <c r="M79"/>
      <c r="N79"/>
      <c r="O79"/>
    </row>
    <row r="80" spans="1:15" x14ac:dyDescent="0.3">
      <c r="A80" t="s">
        <v>3</v>
      </c>
      <c r="B80" t="s">
        <v>52</v>
      </c>
      <c r="C80" t="s">
        <v>46</v>
      </c>
      <c r="D80" s="23">
        <v>1000</v>
      </c>
      <c r="E80" s="24">
        <f>IF(Parameters!D67&gt;0,IF(D80&lt;Parameters!D67,FLOOR(IF(D80&gt;0,(1/86400*Parameters!F67/(Parameters!E67-LN(LN(Parameters!D67/D80)))),0),0.01/86400),"overflow"),"n/a")</f>
        <v>5.2905092592592598E-4</v>
      </c>
      <c r="F80" s="29">
        <v>5.2905092592592598E-4</v>
      </c>
      <c r="G80" s="26">
        <f>IF(Parameters!D67&gt;0,FLOOR(Parameters!D67*EXP(-EXP(Parameters!E67-Parameters!F67*(1/(86400*F80)))),1),"n/a")</f>
        <v>1000</v>
      </c>
      <c r="I80"/>
      <c r="J80"/>
      <c r="K80"/>
      <c r="M80"/>
      <c r="N80"/>
      <c r="O80"/>
    </row>
    <row r="81" spans="1:15" x14ac:dyDescent="0.3">
      <c r="A81" t="s">
        <v>3</v>
      </c>
      <c r="B81" t="s">
        <v>52</v>
      </c>
      <c r="C81" t="s">
        <v>47</v>
      </c>
      <c r="D81" s="23">
        <v>1000</v>
      </c>
      <c r="E81" s="24">
        <f>IF(Parameters!D68&gt;0,IF(D81&lt;Parameters!D68,FLOOR(IF(D81&gt;0,(1/86400*Parameters!F68/(Parameters!E68-LN(LN(Parameters!D68/D81)))),0),0.01/86400),"overflow"),"n/a")</f>
        <v>7.0023148148148147E-4</v>
      </c>
      <c r="F81" s="29">
        <v>7.0023148148148147E-4</v>
      </c>
      <c r="G81" s="26">
        <f>IF(Parameters!D68&gt;0,FLOOR(Parameters!D68*EXP(-EXP(Parameters!E68-Parameters!F68*(1/(86400*F81)))),1),"n/a")</f>
        <v>1000</v>
      </c>
      <c r="I81"/>
      <c r="J81"/>
      <c r="K81"/>
      <c r="M81"/>
      <c r="N81"/>
      <c r="O81"/>
    </row>
    <row r="82" spans="1:15" x14ac:dyDescent="0.3">
      <c r="A82" t="s">
        <v>3</v>
      </c>
      <c r="B82" t="s">
        <v>52</v>
      </c>
      <c r="C82" t="s">
        <v>48</v>
      </c>
      <c r="D82" s="23">
        <v>1000</v>
      </c>
      <c r="E82" s="24">
        <f>IF(Parameters!D69&gt;0,IF(D82&lt;Parameters!D69,FLOOR(IF(D82&gt;0,(1/86400*Parameters!F69/(Parameters!E69-LN(LN(Parameters!D69/D82)))),0),0.01/86400),"overflow"),"n/a")</f>
        <v>5.9016203703703704E-4</v>
      </c>
      <c r="F82" s="29">
        <v>5.9016203703703704E-4</v>
      </c>
      <c r="G82" s="26">
        <f>IF(Parameters!D69&gt;0,FLOOR(Parameters!D69*EXP(-EXP(Parameters!E69-Parameters!F69*(1/(86400*F82)))),1),"n/a")</f>
        <v>1000</v>
      </c>
      <c r="I82"/>
      <c r="J82"/>
      <c r="K82"/>
      <c r="M82"/>
      <c r="N82"/>
      <c r="O82"/>
    </row>
    <row r="83" spans="1:15" x14ac:dyDescent="0.3">
      <c r="A83" s="28" t="s">
        <v>3</v>
      </c>
      <c r="B83" s="28" t="s">
        <v>52</v>
      </c>
      <c r="C83" s="28" t="s">
        <v>59</v>
      </c>
      <c r="D83" s="23">
        <v>1000</v>
      </c>
      <c r="E83" s="24">
        <f>IF(Parameters!D70&gt;0,IF(D83&lt;Parameters!D70,FLOOR(IF(D83&gt;0,(1/86400*Parameters!F70/(Parameters!E70-LN(LN(Parameters!D70/D83)))),0),0.01/86400),"overflow"),"n/a")</f>
        <v>1.2526620370370372E-3</v>
      </c>
      <c r="F83" s="29">
        <v>1.2526620370370372E-3</v>
      </c>
      <c r="G83" s="26">
        <f>IF(Parameters!D70&gt;0,FLOOR(Parameters!D70*EXP(-EXP(Parameters!E70-Parameters!F70*(1/(86400*F83)))),1),"n/a")</f>
        <v>1000</v>
      </c>
      <c r="I83"/>
      <c r="J83"/>
      <c r="K83"/>
      <c r="M83"/>
      <c r="N83"/>
      <c r="O83"/>
    </row>
    <row r="84" spans="1:15" x14ac:dyDescent="0.3">
      <c r="A84" s="28" t="s">
        <v>3</v>
      </c>
      <c r="B84" s="28" t="s">
        <v>52</v>
      </c>
      <c r="C84" s="28" t="s">
        <v>60</v>
      </c>
      <c r="D84" s="23">
        <v>1000</v>
      </c>
      <c r="E84" s="24">
        <f>IF(Parameters!D71&gt;0,IF(D84&lt;Parameters!D71,FLOOR(IF(D84&gt;0,(1/86400*Parameters!F71/(Parameters!E71-LN(LN(Parameters!D71/D84)))),0),0.01/86400),"overflow"),"n/a")</f>
        <v>7.6342592592592597E-4</v>
      </c>
      <c r="F84" s="29">
        <v>7.6342592592592597E-4</v>
      </c>
      <c r="G84" s="26">
        <f>IF(Parameters!D71&gt;0,FLOOR(Parameters!D71*EXP(-EXP(Parameters!E71-Parameters!F71*(1/(86400*F84)))),1),"n/a")</f>
        <v>1000</v>
      </c>
      <c r="I84"/>
      <c r="J84"/>
      <c r="K84"/>
      <c r="M84"/>
      <c r="N84"/>
      <c r="O84"/>
    </row>
    <row r="85" spans="1:15" x14ac:dyDescent="0.3">
      <c r="D85" s="23"/>
      <c r="E85" s="24"/>
      <c r="F85" s="25"/>
      <c r="G85" s="26"/>
      <c r="I85"/>
      <c r="J85"/>
      <c r="K85"/>
      <c r="M85"/>
      <c r="N85"/>
      <c r="O85"/>
    </row>
    <row r="86" spans="1:15" x14ac:dyDescent="0.3">
      <c r="A86" t="s">
        <v>3</v>
      </c>
      <c r="B86" t="s">
        <v>53</v>
      </c>
      <c r="C86" t="s">
        <v>4</v>
      </c>
      <c r="D86" s="23">
        <v>1000</v>
      </c>
      <c r="E86" s="24">
        <f>IF(Parameters!D72&gt;0,IF(D86&lt;Parameters!D72,FLOOR(IF(D86&gt;0,(1/86400*Parameters!F72/(Parameters!E72-LN(LN(Parameters!D72/D86)))),0),0.01/86400),"overflow"),"n/a")</f>
        <v>1.3638888888888889E-3</v>
      </c>
      <c r="F86" s="25">
        <v>1.3638888888888889E-3</v>
      </c>
      <c r="G86" s="26">
        <f>IF(Parameters!D72&gt;0,FLOOR(Parameters!D72*EXP(-EXP(Parameters!E72-Parameters!F72*(1/(86400*F86)))),1),"n/a")</f>
        <v>1000</v>
      </c>
      <c r="I86"/>
      <c r="J86"/>
      <c r="K86"/>
      <c r="M86"/>
      <c r="N86"/>
      <c r="O86"/>
    </row>
    <row r="87" spans="1:15" x14ac:dyDescent="0.3">
      <c r="A87" t="s">
        <v>3</v>
      </c>
      <c r="B87" t="s">
        <v>53</v>
      </c>
      <c r="C87" t="s">
        <v>5</v>
      </c>
      <c r="D87" s="23">
        <v>1000</v>
      </c>
      <c r="E87" s="24">
        <f>IF(Parameters!D73&gt;0,IF(D87&lt;Parameters!D73,FLOOR(IF(D87&gt;0,(1/86400*Parameters!F73/(Parameters!E73-LN(LN(Parameters!D73/D87)))),0),0.01/86400),"overflow"),"n/a")</f>
        <v>1.3170138888888888E-3</v>
      </c>
      <c r="F87" s="25">
        <v>1.3170138888888888E-3</v>
      </c>
      <c r="G87" s="26">
        <f>IF(Parameters!D73&gt;0,FLOOR(Parameters!D73*EXP(-EXP(Parameters!E73-Parameters!F73*(1/(86400*F87)))),1),"n/a")</f>
        <v>1000</v>
      </c>
      <c r="I87"/>
      <c r="J87"/>
      <c r="K87"/>
      <c r="M87"/>
      <c r="N87"/>
      <c r="O87"/>
    </row>
    <row r="88" spans="1:15" x14ac:dyDescent="0.3">
      <c r="A88" t="s">
        <v>3</v>
      </c>
      <c r="B88" t="s">
        <v>53</v>
      </c>
      <c r="C88" t="s">
        <v>6</v>
      </c>
      <c r="D88" s="23">
        <v>1000</v>
      </c>
      <c r="E88" s="24">
        <f>IF(Parameters!D74&gt;0,IF(D88&lt;Parameters!D74,FLOOR(IF(D88&gt;0,(1/86400*Parameters!F74/(Parameters!E74-LN(LN(Parameters!D74/D88)))),0),0.01/86400),"overflow"),"n/a")</f>
        <v>1.2850694444444444E-3</v>
      </c>
      <c r="F88" s="25">
        <v>1.2850694444444444E-3</v>
      </c>
      <c r="G88" s="26">
        <f>IF(Parameters!D74&gt;0,FLOOR(Parameters!D74*EXP(-EXP(Parameters!E74-Parameters!F74*(1/(86400*F88)))),1),"n/a")</f>
        <v>1000</v>
      </c>
      <c r="I88"/>
      <c r="J88"/>
      <c r="K88"/>
      <c r="M88"/>
      <c r="N88"/>
      <c r="O88"/>
    </row>
    <row r="89" spans="1:15" x14ac:dyDescent="0.3">
      <c r="A89" t="s">
        <v>3</v>
      </c>
      <c r="B89" t="s">
        <v>53</v>
      </c>
      <c r="C89" t="s">
        <v>7</v>
      </c>
      <c r="D89" s="23">
        <v>1000</v>
      </c>
      <c r="E89" s="24">
        <f>IF(Parameters!D75&gt;0,IF(D89&lt;Parameters!D75,FLOOR(IF(D89&gt;0,(1/86400*Parameters!F75/(Parameters!E75-LN(LN(Parameters!D75/D89)))),0),0.01/86400),"overflow"),"n/a")</f>
        <v>1.3017361111111111E-3</v>
      </c>
      <c r="F89" s="25">
        <v>1.3017361111111111E-3</v>
      </c>
      <c r="G89" s="26">
        <f>IF(Parameters!D75&gt;0,FLOOR(Parameters!D75*EXP(-EXP(Parameters!E75-Parameters!F75*(1/(86400*F89)))),1),"n/a")</f>
        <v>1000</v>
      </c>
      <c r="I89"/>
      <c r="J89"/>
      <c r="K89"/>
      <c r="M89"/>
      <c r="N89"/>
      <c r="O89"/>
    </row>
    <row r="90" spans="1:15" x14ac:dyDescent="0.3">
      <c r="A90" t="s">
        <v>3</v>
      </c>
      <c r="B90" t="s">
        <v>53</v>
      </c>
      <c r="C90" t="s">
        <v>25</v>
      </c>
      <c r="D90" s="23">
        <v>1000</v>
      </c>
      <c r="E90" s="24">
        <f>IF(Parameters!D76&gt;0,IF(D90&lt;Parameters!D76,FLOOR(IF(D90&gt;0,(1/86400*Parameters!F76/(Parameters!E76-LN(LN(Parameters!D76/D90)))),0),0.01/86400),"overflow"),"n/a")</f>
        <v>1.3172453703703703E-3</v>
      </c>
      <c r="F90" s="25">
        <v>1.3172453703703703E-3</v>
      </c>
      <c r="G90" s="26">
        <f>IF(Parameters!D76&gt;0,FLOOR(Parameters!D76*EXP(-EXP(Parameters!E76-Parameters!F76*(1/(86400*F90)))),1),"n/a")</f>
        <v>1000</v>
      </c>
      <c r="I90"/>
      <c r="J90"/>
      <c r="K90"/>
      <c r="M90"/>
      <c r="N90"/>
      <c r="O90"/>
    </row>
    <row r="91" spans="1:15" x14ac:dyDescent="0.3">
      <c r="A91" t="s">
        <v>3</v>
      </c>
      <c r="B91" t="s">
        <v>53</v>
      </c>
      <c r="C91" t="s">
        <v>26</v>
      </c>
      <c r="D91" s="23">
        <v>1000</v>
      </c>
      <c r="E91" s="24">
        <f>IF(Parameters!D77&gt;0,IF(D91&lt;Parameters!D77,FLOOR(IF(D91&gt;0,(1/86400*Parameters!F77/(Parameters!E77-LN(LN(Parameters!D77/D91)))),0),0.01/86400),"overflow"),"n/a")</f>
        <v>1.0765046296296297E-3</v>
      </c>
      <c r="F91" s="25">
        <v>1.0765046296296297E-3</v>
      </c>
      <c r="G91" s="26">
        <f>IF(Parameters!D77&gt;0,FLOOR(Parameters!D77*EXP(-EXP(Parameters!E77-Parameters!F77*(1/(86400*F91)))),1),"n/a")</f>
        <v>1000</v>
      </c>
      <c r="I91"/>
      <c r="J91"/>
      <c r="K91"/>
      <c r="M91"/>
      <c r="N91"/>
      <c r="O91"/>
    </row>
    <row r="92" spans="1:15" x14ac:dyDescent="0.3">
      <c r="A92" t="s">
        <v>3</v>
      </c>
      <c r="B92" t="s">
        <v>53</v>
      </c>
      <c r="C92" t="s">
        <v>8</v>
      </c>
      <c r="D92" s="23">
        <v>1000</v>
      </c>
      <c r="E92" s="24">
        <f>IF(Parameters!D78&gt;0,IF(D92&lt;Parameters!D78,FLOOR(IF(D92&gt;0,(1/86400*Parameters!F78/(Parameters!E78-LN(LN(Parameters!D78/D92)))),0),0.01/86400),"overflow"),"n/a")</f>
        <v>1.611226851851852E-3</v>
      </c>
      <c r="F92" s="25">
        <v>1.611226851851852E-3</v>
      </c>
      <c r="G92" s="26">
        <f>IF(Parameters!D78&gt;0,FLOOR(Parameters!D78*EXP(-EXP(Parameters!E78-Parameters!F78*(1/(86400*F92)))),1),"n/a")</f>
        <v>1000</v>
      </c>
      <c r="I92"/>
      <c r="J92"/>
      <c r="K92"/>
      <c r="M92"/>
      <c r="N92"/>
      <c r="O92"/>
    </row>
    <row r="93" spans="1:15" x14ac:dyDescent="0.3">
      <c r="A93" t="s">
        <v>3</v>
      </c>
      <c r="B93" t="s">
        <v>53</v>
      </c>
      <c r="C93" t="s">
        <v>9</v>
      </c>
      <c r="D93" s="23">
        <v>1000</v>
      </c>
      <c r="E93" s="24">
        <f>IF(Parameters!D79&gt;0,IF(D93&lt;Parameters!D79,FLOOR(IF(D93&gt;0,(1/86400*Parameters!F79/(Parameters!E79-LN(LN(Parameters!D79/D93)))),0),0.01/86400),"overflow"),"n/a")</f>
        <v>1.441550925925926E-3</v>
      </c>
      <c r="F93" s="25">
        <v>1.441550925925926E-3</v>
      </c>
      <c r="G93" s="26">
        <f>IF(Parameters!D79&gt;0,FLOOR(Parameters!D79*EXP(-EXP(Parameters!E79-Parameters!F79*(1/(86400*F93)))),1),"n/a")</f>
        <v>1000</v>
      </c>
      <c r="I93"/>
      <c r="J93"/>
      <c r="K93"/>
      <c r="M93"/>
      <c r="N93"/>
      <c r="O93"/>
    </row>
    <row r="94" spans="1:15" x14ac:dyDescent="0.3">
      <c r="A94" t="s">
        <v>3</v>
      </c>
      <c r="B94" t="s">
        <v>53</v>
      </c>
      <c r="C94" t="s">
        <v>10</v>
      </c>
      <c r="D94" s="23">
        <v>1000</v>
      </c>
      <c r="E94" s="24">
        <f>IF(Parameters!D80&gt;0,IF(D94&lt;Parameters!D80,FLOOR(IF(D94&gt;0,(1/86400*Parameters!F80/(Parameters!E80-LN(LN(Parameters!D80/D94)))),0),0.01/86400),"overflow"),"n/a")</f>
        <v>1.3805555555555557E-3</v>
      </c>
      <c r="F94" s="25">
        <v>1.3805555555555557E-3</v>
      </c>
      <c r="G94" s="26">
        <f>IF(Parameters!D80&gt;0,FLOOR(Parameters!D80*EXP(-EXP(Parameters!E80-Parameters!F80*(1/(86400*F94)))),1),"n/a")</f>
        <v>1000</v>
      </c>
      <c r="I94"/>
      <c r="J94"/>
      <c r="K94"/>
      <c r="M94"/>
      <c r="N94"/>
      <c r="O94"/>
    </row>
    <row r="95" spans="1:15" x14ac:dyDescent="0.3">
      <c r="A95" t="s">
        <v>3</v>
      </c>
      <c r="B95" t="s">
        <v>53</v>
      </c>
      <c r="C95" t="s">
        <v>11</v>
      </c>
      <c r="D95" s="23">
        <v>1000</v>
      </c>
      <c r="E95" s="24">
        <f>IF(Parameters!D81&gt;0,IF(D95&lt;Parameters!D81,FLOOR(IF(D95&gt;0,(1/86400*Parameters!F81/(Parameters!E81-LN(LN(Parameters!D81/D95)))),0),0.01/86400),"overflow"),"n/a")</f>
        <v>1.3380787037037037E-3</v>
      </c>
      <c r="F95" s="25">
        <v>1.3380787037037037E-3</v>
      </c>
      <c r="G95" s="26">
        <f>IF(Parameters!D81&gt;0,FLOOR(Parameters!D81*EXP(-EXP(Parameters!E81-Parameters!F81*(1/(86400*F95)))),1),"n/a")</f>
        <v>1000</v>
      </c>
      <c r="I95"/>
      <c r="J95"/>
      <c r="K95"/>
      <c r="M95"/>
      <c r="N95"/>
      <c r="O95"/>
    </row>
    <row r="96" spans="1:15" x14ac:dyDescent="0.3">
      <c r="A96" t="s">
        <v>3</v>
      </c>
      <c r="B96" t="s">
        <v>53</v>
      </c>
      <c r="C96" t="s">
        <v>41</v>
      </c>
      <c r="D96" s="23">
        <v>1000</v>
      </c>
      <c r="E96" s="24">
        <f>IF(Parameters!D82&gt;0,IF(D96&lt;Parameters!D82,FLOOR(IF(D96&gt;0,(1/86400*Parameters!F82/(Parameters!E82-LN(LN(Parameters!D82/D96)))),0),0.01/86400),"overflow"),"n/a")</f>
        <v>1.5037037037037037E-3</v>
      </c>
      <c r="F96" s="25">
        <v>1.5037037037037037E-3</v>
      </c>
      <c r="G96" s="26">
        <f>IF(Parameters!D82&gt;0,FLOOR(Parameters!D82*EXP(-EXP(Parameters!E82-Parameters!F82*(1/(86400*F96)))),1),"n/a")</f>
        <v>1000</v>
      </c>
      <c r="I96"/>
      <c r="J96"/>
      <c r="K96"/>
      <c r="M96"/>
      <c r="N96"/>
      <c r="O96"/>
    </row>
    <row r="97" spans="1:15" x14ac:dyDescent="0.3">
      <c r="A97" t="s">
        <v>3</v>
      </c>
      <c r="B97" t="s">
        <v>53</v>
      </c>
      <c r="C97" t="s">
        <v>15</v>
      </c>
      <c r="D97" s="23">
        <v>1000</v>
      </c>
      <c r="E97" s="24">
        <f>IF(Parameters!D83&gt;0,IF(D97&lt;Parameters!D83,FLOOR(IF(D97&gt;0,(1/86400*Parameters!F83/(Parameters!E83-LN(LN(Parameters!D83/D97)))),0),0.01/86400),"overflow"),"n/a")</f>
        <v>1.3064814814814816E-3</v>
      </c>
      <c r="F97" s="25">
        <v>1.3064814814814816E-3</v>
      </c>
      <c r="G97" s="26">
        <f>IF(Parameters!D83&gt;0,FLOOR(Parameters!D83*EXP(-EXP(Parameters!E83-Parameters!F83*(1/(86400*F97)))),1),"n/a")</f>
        <v>1000</v>
      </c>
      <c r="I97"/>
      <c r="J97"/>
      <c r="K97"/>
      <c r="M97"/>
      <c r="N97"/>
      <c r="O97"/>
    </row>
    <row r="98" spans="1:15" x14ac:dyDescent="0.3">
      <c r="A98" t="s">
        <v>3</v>
      </c>
      <c r="B98" t="s">
        <v>53</v>
      </c>
      <c r="C98" t="s">
        <v>27</v>
      </c>
      <c r="D98" s="23">
        <v>1000</v>
      </c>
      <c r="E98" s="24">
        <f>IF(Parameters!D84&gt;0,IF(D98&lt;Parameters!D84,FLOOR(IF(D98&gt;0,(1/86400*Parameters!F84/(Parameters!E84-LN(LN(Parameters!D84/D98)))),0),0.01/86400),"overflow"),"n/a")</f>
        <v>1.9001157407407408E-3</v>
      </c>
      <c r="F98" s="25">
        <v>1.9001157407407408E-3</v>
      </c>
      <c r="G98" s="26">
        <f>IF(Parameters!D84&gt;0,FLOOR(Parameters!D84*EXP(-EXP(Parameters!E84-Parameters!F84*(1/(86400*F98)))),1),"n/a")</f>
        <v>1000</v>
      </c>
      <c r="I98"/>
      <c r="J98"/>
      <c r="K98"/>
      <c r="M98"/>
      <c r="N98"/>
      <c r="O98"/>
    </row>
    <row r="99" spans="1:15" x14ac:dyDescent="0.3">
      <c r="A99" t="s">
        <v>3</v>
      </c>
      <c r="B99" t="s">
        <v>53</v>
      </c>
      <c r="C99" t="s">
        <v>28</v>
      </c>
      <c r="D99" s="23">
        <v>1000</v>
      </c>
      <c r="E99" s="24">
        <f>IF(Parameters!D85&gt;0,IF(D99&lt;Parameters!D85,FLOOR(IF(D99&gt;0,(1/86400*Parameters!F85/(Parameters!E85-LN(LN(Parameters!D85/D99)))),0),0.01/86400),"overflow"),"n/a")</f>
        <v>1.2940972222222223E-3</v>
      </c>
      <c r="F99" s="25">
        <v>1.2940972222222223E-3</v>
      </c>
      <c r="G99" s="26">
        <f>IF(Parameters!D85&gt;0,FLOOR(Parameters!D85*EXP(-EXP(Parameters!E85-Parameters!F85*(1/(86400*F99)))),1),"n/a")</f>
        <v>1000</v>
      </c>
      <c r="I99"/>
      <c r="J99"/>
      <c r="K99"/>
      <c r="M99"/>
      <c r="N99"/>
      <c r="O99"/>
    </row>
    <row r="100" spans="1:15" x14ac:dyDescent="0.3">
      <c r="A100" t="s">
        <v>3</v>
      </c>
      <c r="B100" t="s">
        <v>53</v>
      </c>
      <c r="C100" t="s">
        <v>29</v>
      </c>
      <c r="D100" s="23">
        <v>1000</v>
      </c>
      <c r="E100" s="24">
        <f>IF(Parameters!D86&gt;0,IF(D100&lt;Parameters!D86,FLOOR(IF(D100&gt;0,(1/86400*Parameters!F86/(Parameters!E86-LN(LN(Parameters!D86/D100)))),0),0.01/86400),"overflow"),"n/a")</f>
        <v>1.0744212962962964E-3</v>
      </c>
      <c r="F100" s="25">
        <v>1.0744212962962964E-3</v>
      </c>
      <c r="G100" s="26">
        <f>IF(Parameters!D86&gt;0,FLOOR(Parameters!D86*EXP(-EXP(Parameters!E86-Parameters!F86*(1/(86400*F100)))),1),"n/a")</f>
        <v>1000</v>
      </c>
      <c r="I100"/>
      <c r="J100"/>
      <c r="K100"/>
      <c r="M100"/>
      <c r="N100"/>
      <c r="O100"/>
    </row>
    <row r="101" spans="1:15" x14ac:dyDescent="0.3">
      <c r="A101" t="s">
        <v>3</v>
      </c>
      <c r="B101" t="s">
        <v>53</v>
      </c>
      <c r="C101" t="s">
        <v>30</v>
      </c>
      <c r="D101" s="23">
        <v>1000</v>
      </c>
      <c r="E101" s="24">
        <f>IF(Parameters!D87&gt;0,IF(D101&lt;Parameters!D87,FLOOR(IF(D101&gt;0,(1/86400*Parameters!F87/(Parameters!E87-LN(LN(Parameters!D87/D101)))),0),0.01/86400),"overflow"),"n/a")</f>
        <v>1.0256944444444445E-3</v>
      </c>
      <c r="F101" s="25">
        <v>1.0256944444444445E-3</v>
      </c>
      <c r="G101" s="26">
        <f>IF(Parameters!D87&gt;0,FLOOR(Parameters!D87*EXP(-EXP(Parameters!E87-Parameters!F87*(1/(86400*F101)))),1),"n/a")</f>
        <v>1000</v>
      </c>
      <c r="I101"/>
      <c r="J101"/>
      <c r="K101"/>
      <c r="M101"/>
      <c r="N101"/>
      <c r="O101"/>
    </row>
    <row r="102" spans="1:15" x14ac:dyDescent="0.3">
      <c r="A102" t="s">
        <v>3</v>
      </c>
      <c r="B102" t="s">
        <v>53</v>
      </c>
      <c r="C102" t="s">
        <v>48</v>
      </c>
      <c r="D102" s="23">
        <v>1000</v>
      </c>
      <c r="E102" s="24">
        <f>IF(Parameters!D88&gt;0,IF(D102&lt;Parameters!D88,FLOOR(IF(D102&gt;0,(1/86400*Parameters!F88/(Parameters!E88-LN(LN(Parameters!D88/D102)))),0),0.01/86400),"overflow"),"n/a")</f>
        <v>1.5037037037037037E-3</v>
      </c>
      <c r="F102" s="25">
        <v>1.5037037037037037E-3</v>
      </c>
      <c r="G102" s="26">
        <f>IF(Parameters!D88&gt;0,FLOOR(Parameters!D88*EXP(-EXP(Parameters!E88-Parameters!F88*(1/(86400*F102)))),1),"n/a")</f>
        <v>1000</v>
      </c>
      <c r="I102"/>
      <c r="J102"/>
      <c r="K102"/>
      <c r="M102"/>
      <c r="N102"/>
      <c r="O102"/>
    </row>
    <row r="103" spans="1:15" x14ac:dyDescent="0.3">
      <c r="D103" s="23"/>
      <c r="E103" s="24"/>
      <c r="F103" s="25"/>
      <c r="G103" s="26"/>
      <c r="I103"/>
      <c r="J103"/>
      <c r="K103"/>
      <c r="M103"/>
      <c r="N103"/>
      <c r="O103"/>
    </row>
    <row r="104" spans="1:15" x14ac:dyDescent="0.3">
      <c r="A104" t="s">
        <v>3</v>
      </c>
      <c r="B104" t="s">
        <v>54</v>
      </c>
      <c r="C104" t="s">
        <v>4</v>
      </c>
      <c r="D104" s="23">
        <v>1000</v>
      </c>
      <c r="E104" s="24">
        <f>IF(Parameters!D89&gt;0,IF(D104&lt;Parameters!D89,FLOOR(IF(D104&gt;0,(1/86400*Parameters!F89/(Parameters!E89-LN(LN(Parameters!D89/D104)))),0),0.01/86400),"overflow"),"n/a")</f>
        <v>2.7524305555555557E-3</v>
      </c>
      <c r="F104" s="25">
        <v>2.7524305555555557E-3</v>
      </c>
      <c r="G104" s="26">
        <f>IF(Parameters!D89&gt;0,FLOOR(Parameters!D89*EXP(-EXP(Parameters!E89-Parameters!F89*(1/(86400*F104)))),1),"n/a")</f>
        <v>1000</v>
      </c>
      <c r="I104"/>
      <c r="J104"/>
      <c r="K104"/>
      <c r="M104"/>
      <c r="N104"/>
      <c r="O104"/>
    </row>
    <row r="105" spans="1:15" x14ac:dyDescent="0.3">
      <c r="A105" t="s">
        <v>3</v>
      </c>
      <c r="B105" t="s">
        <v>54</v>
      </c>
      <c r="C105" t="s">
        <v>5</v>
      </c>
      <c r="D105" s="23">
        <v>1000</v>
      </c>
      <c r="E105" s="24">
        <f>IF(Parameters!D90&gt;0,IF(D105&lt;Parameters!D90,FLOOR(IF(D105&gt;0,(1/86400*Parameters!F90/(Parameters!E90-LN(LN(Parameters!D90/D105)))),0),0.01/86400),"overflow"),"n/a")</f>
        <v>2.5929398148148148E-3</v>
      </c>
      <c r="F105" s="25">
        <v>2.5929398148148148E-3</v>
      </c>
      <c r="G105" s="26">
        <f>IF(Parameters!D90&gt;0,FLOOR(Parameters!D90*EXP(-EXP(Parameters!E90-Parameters!F90*(1/(86400*F105)))),1),"n/a")</f>
        <v>1000</v>
      </c>
      <c r="I105"/>
      <c r="J105"/>
      <c r="K105"/>
      <c r="M105"/>
      <c r="N105"/>
      <c r="O105"/>
    </row>
    <row r="106" spans="1:15" x14ac:dyDescent="0.3">
      <c r="A106" t="s">
        <v>3</v>
      </c>
      <c r="B106" t="s">
        <v>54</v>
      </c>
      <c r="C106" t="s">
        <v>6</v>
      </c>
      <c r="D106" s="23">
        <v>1000</v>
      </c>
      <c r="E106" s="24">
        <f>IF(Parameters!D91&gt;0,IF(D106&lt;Parameters!D91,FLOOR(IF(D106&gt;0,(1/86400*Parameters!F91/(Parameters!E91-LN(LN(Parameters!D91/D106)))),0),0.01/86400),"overflow"),"n/a")</f>
        <v>2.6072916666666666E-3</v>
      </c>
      <c r="F106" s="25">
        <v>2.6072916666666666E-3</v>
      </c>
      <c r="G106" s="26">
        <f>IF(Parameters!D91&gt;0,FLOOR(Parameters!D91*EXP(-EXP(Parameters!E91-Parameters!F91*(1/(86400*F106)))),1),"n/a")</f>
        <v>1000</v>
      </c>
      <c r="I106"/>
      <c r="J106"/>
      <c r="K106"/>
      <c r="M106"/>
      <c r="N106"/>
      <c r="O106"/>
    </row>
    <row r="107" spans="1:15" x14ac:dyDescent="0.3">
      <c r="A107" t="s">
        <v>3</v>
      </c>
      <c r="B107" t="s">
        <v>54</v>
      </c>
      <c r="C107" t="s">
        <v>7</v>
      </c>
      <c r="D107" s="23">
        <v>1000</v>
      </c>
      <c r="E107" s="24">
        <f>IF(Parameters!D92&gt;0,IF(D107&lt;Parameters!D92,FLOOR(IF(D107&gt;0,(1/86400*Parameters!F92/(Parameters!E92-LN(LN(Parameters!D92/D107)))),0),0.01/86400),"overflow"),"n/a")</f>
        <v>2.6378472222222224E-3</v>
      </c>
      <c r="F107" s="25">
        <v>2.6378472222222224E-3</v>
      </c>
      <c r="G107" s="26">
        <f>IF(Parameters!D92&gt;0,FLOOR(Parameters!D92*EXP(-EXP(Parameters!E92-Parameters!F92*(1/(86400*F107)))),1),"n/a")</f>
        <v>1000</v>
      </c>
      <c r="I107"/>
      <c r="J107"/>
      <c r="K107"/>
      <c r="M107"/>
      <c r="N107"/>
      <c r="O107"/>
    </row>
    <row r="108" spans="1:15" x14ac:dyDescent="0.3">
      <c r="A108" t="s">
        <v>3</v>
      </c>
      <c r="B108" t="s">
        <v>54</v>
      </c>
      <c r="C108" t="s">
        <v>25</v>
      </c>
      <c r="D108" s="23">
        <v>1000</v>
      </c>
      <c r="E108" s="24">
        <f>IF(Parameters!D93&gt;0,IF(D108&lt;Parameters!D93,FLOOR(IF(D108&gt;0,(1/86400*Parameters!F93/(Parameters!E93-LN(LN(Parameters!D93/D108)))),0),0.01/86400),"overflow"),"n/a")</f>
        <v>3.0564814814814816E-3</v>
      </c>
      <c r="F108" s="29">
        <v>3.0564814814814816E-3</v>
      </c>
      <c r="G108" s="26">
        <f>IF(Parameters!D93&gt;0,FLOOR(Parameters!D93*EXP(-EXP(Parameters!E93-Parameters!F93*(1/(86400*F108)))),1),"n/a")</f>
        <v>1000</v>
      </c>
      <c r="I108"/>
      <c r="J108"/>
      <c r="K108"/>
      <c r="M108"/>
      <c r="N108"/>
      <c r="O108"/>
    </row>
    <row r="109" spans="1:15" x14ac:dyDescent="0.3">
      <c r="A109" t="s">
        <v>3</v>
      </c>
      <c r="B109" t="s">
        <v>54</v>
      </c>
      <c r="C109" t="s">
        <v>26</v>
      </c>
      <c r="D109" s="23">
        <v>1000</v>
      </c>
      <c r="E109" s="24">
        <f>IF(Parameters!D94&gt;0,IF(D109&lt;Parameters!D94,FLOOR(IF(D109&gt;0,(1/86400*Parameters!F94/(Parameters!E94-LN(LN(Parameters!D94/D109)))),0),0.01/86400),"overflow"),"n/a")</f>
        <v>2.1108796296296297E-3</v>
      </c>
      <c r="F109" s="25">
        <v>2.1108796296296297E-3</v>
      </c>
      <c r="G109" s="26">
        <f>IF(Parameters!D94&gt;0,FLOOR(Parameters!D94*EXP(-EXP(Parameters!E94-Parameters!F94*(1/(86400*F109)))),1),"n/a")</f>
        <v>1000</v>
      </c>
      <c r="I109"/>
      <c r="J109"/>
      <c r="K109"/>
      <c r="M109"/>
      <c r="N109"/>
      <c r="O109"/>
    </row>
    <row r="110" spans="1:15" x14ac:dyDescent="0.3">
      <c r="A110" t="s">
        <v>3</v>
      </c>
      <c r="B110" t="s">
        <v>54</v>
      </c>
      <c r="C110" t="s">
        <v>9</v>
      </c>
      <c r="D110" s="23">
        <v>1000</v>
      </c>
      <c r="E110" s="24">
        <f>IF(Parameters!D96&gt;0,IF(D110&lt;Parameters!D96,FLOOR(IF(D110&gt;0,(1/86400*Parameters!F96/(Parameters!E96-LN(LN(Parameters!D96/D110)))),0),0.01/86400),"overflow"),"n/a")</f>
        <v>3.1483796296296294E-3</v>
      </c>
      <c r="F110" s="25">
        <v>3.1483796296296294E-3</v>
      </c>
      <c r="G110" s="26">
        <f>IF(Parameters!D96&gt;0,FLOOR(Parameters!D96*EXP(-EXP(Parameters!E96-Parameters!F96*(1/(86400*F110)))),1),"n/a")</f>
        <v>1000</v>
      </c>
      <c r="I110"/>
      <c r="J110"/>
      <c r="K110"/>
      <c r="M110"/>
      <c r="N110"/>
      <c r="O110"/>
    </row>
    <row r="111" spans="1:15" x14ac:dyDescent="0.3">
      <c r="A111" t="s">
        <v>3</v>
      </c>
      <c r="B111" t="s">
        <v>54</v>
      </c>
      <c r="C111" t="s">
        <v>8</v>
      </c>
      <c r="D111" s="23">
        <v>1000</v>
      </c>
      <c r="E111" s="24">
        <f>IF(Parameters!D97&gt;0,IF(D111&lt;Parameters!D97,FLOOR(IF(D111&gt;0,(1/86400*Parameters!F97/(Parameters!E97-LN(LN(Parameters!D97/D111)))),0),0.01/86400),"overflow"),"n/a")</f>
        <v>2.8180555555555554E-3</v>
      </c>
      <c r="F111" s="25">
        <v>2.8180555555555554E-3</v>
      </c>
      <c r="G111" s="26">
        <f>IF(Parameters!D97&gt;0,FLOOR(Parameters!D97*EXP(-EXP(Parameters!E97-Parameters!F97*(1/(86400*F111)))),1),"n/a")</f>
        <v>1000</v>
      </c>
      <c r="I111"/>
      <c r="J111"/>
      <c r="K111"/>
      <c r="M111"/>
      <c r="N111"/>
      <c r="O111"/>
    </row>
    <row r="112" spans="1:15" x14ac:dyDescent="0.3">
      <c r="A112" t="s">
        <v>3</v>
      </c>
      <c r="B112" t="s">
        <v>54</v>
      </c>
      <c r="C112" t="s">
        <v>10</v>
      </c>
      <c r="D112" s="23">
        <v>1000</v>
      </c>
      <c r="E112" s="24">
        <f>IF(Parameters!D97&gt;0,IF(D112&lt;Parameters!D97,FLOOR(IF(D112&gt;0,(1/86400*Parameters!F97/(Parameters!E97-LN(LN(Parameters!D97/D112)))),0),0.01/86400),"overflow"),"n/a")</f>
        <v>2.8180555555555554E-3</v>
      </c>
      <c r="F112" s="25">
        <v>2.8180555555555554E-3</v>
      </c>
      <c r="G112" s="26">
        <f>IF(Parameters!D97&gt;0,FLOOR(Parameters!D97*EXP(-EXP(Parameters!E97-Parameters!F97*(1/(86400*F112)))),1),"n/a")</f>
        <v>1000</v>
      </c>
      <c r="I112"/>
      <c r="J112"/>
      <c r="K112"/>
      <c r="M112"/>
      <c r="N112"/>
      <c r="O112"/>
    </row>
    <row r="113" spans="1:15" x14ac:dyDescent="0.3">
      <c r="A113" t="s">
        <v>3</v>
      </c>
      <c r="B113" t="s">
        <v>54</v>
      </c>
      <c r="C113" t="s">
        <v>11</v>
      </c>
      <c r="D113" s="23">
        <v>1000</v>
      </c>
      <c r="E113" s="24">
        <f>IF(Parameters!D98&gt;0,IF(D113&lt;Parameters!D98,FLOOR(IF(D113&gt;0,(1/86400*Parameters!F98/(Parameters!E98-LN(LN(Parameters!D98/D113)))),0),0.01/86400),"overflow"),"n/a")</f>
        <v>2.6755787037037039E-3</v>
      </c>
      <c r="F113" s="25">
        <v>2.6755787037037039E-3</v>
      </c>
      <c r="G113" s="26">
        <f>IF(Parameters!D98&gt;0,FLOOR(Parameters!D98*EXP(-EXP(Parameters!E98-Parameters!F98*(1/(86400*F113)))),1),"n/a")</f>
        <v>1000</v>
      </c>
      <c r="I113"/>
      <c r="J113"/>
      <c r="K113"/>
      <c r="M113"/>
      <c r="N113"/>
      <c r="O113"/>
    </row>
    <row r="114" spans="1:15" x14ac:dyDescent="0.3">
      <c r="A114" t="s">
        <v>3</v>
      </c>
      <c r="B114" t="s">
        <v>54</v>
      </c>
      <c r="C114" t="s">
        <v>41</v>
      </c>
      <c r="D114" s="23">
        <v>1000</v>
      </c>
      <c r="E114" s="24">
        <f>IF(Parameters!D99&gt;0,IF(D114&lt;Parameters!D99,FLOOR(IF(D114&gt;0,(1/86400*Parameters!F99/(Parameters!E99-LN(LN(Parameters!D99/D114)))),0),0.01/86400),"overflow"),"n/a")</f>
        <v>2.9752314814814815E-3</v>
      </c>
      <c r="F114" s="25">
        <v>2.9752314814814815E-3</v>
      </c>
      <c r="G114" s="26">
        <f>IF(Parameters!D99&gt;0,FLOOR(Parameters!D99*EXP(-EXP(Parameters!E99-Parameters!F99*(1/(86400*F114)))),1),"n/a")</f>
        <v>1000</v>
      </c>
      <c r="I114"/>
      <c r="J114"/>
      <c r="K114"/>
      <c r="M114"/>
      <c r="N114"/>
      <c r="O114"/>
    </row>
    <row r="115" spans="1:15" x14ac:dyDescent="0.3">
      <c r="A115" t="s">
        <v>3</v>
      </c>
      <c r="B115" t="s">
        <v>54</v>
      </c>
      <c r="C115" t="s">
        <v>15</v>
      </c>
      <c r="D115" s="23">
        <v>1000</v>
      </c>
      <c r="E115" s="24">
        <f>IF(Parameters!D100&gt;0,IF(D115&lt;Parameters!D100,FLOOR(IF(D115&gt;0,(1/86400*Parameters!F100/(Parameters!E100-LN(LN(Parameters!D100/D115)))),0),0.01/86400),"overflow"),"n/a")</f>
        <v>2.6284722222222221E-3</v>
      </c>
      <c r="F115" s="25">
        <v>2.6284722222222221E-3</v>
      </c>
      <c r="G115" s="26">
        <f>IF(Parameters!D100&gt;0,FLOOR(Parameters!D100*EXP(-EXP(Parameters!E100-Parameters!F100*(1/(86400*F115)))),1),"n/a")</f>
        <v>1000</v>
      </c>
      <c r="I115"/>
      <c r="J115"/>
      <c r="K115"/>
      <c r="M115"/>
      <c r="N115"/>
      <c r="O115"/>
    </row>
    <row r="116" spans="1:15" x14ac:dyDescent="0.3">
      <c r="A116" t="s">
        <v>3</v>
      </c>
      <c r="B116" t="s">
        <v>54</v>
      </c>
      <c r="C116" t="s">
        <v>27</v>
      </c>
      <c r="D116" s="23">
        <v>1000</v>
      </c>
      <c r="E116" s="24">
        <f>IF(Parameters!D101&gt;0,IF(D116&lt;Parameters!D101,FLOOR(IF(D116&gt;0,(1/86400*Parameters!F101/(Parameters!E101-LN(LN(Parameters!D101/D116)))),0),0.01/86400),"overflow"),"n/a")</f>
        <v>3.5689814814814816E-3</v>
      </c>
      <c r="F116" s="25">
        <v>3.5689814814814816E-3</v>
      </c>
      <c r="G116" s="26">
        <f>IF(Parameters!D101&gt;0,FLOOR(Parameters!D101*EXP(-EXP(Parameters!E101-Parameters!F101*(1/(86400*F116)))),1),"n/a")</f>
        <v>1000</v>
      </c>
      <c r="I116"/>
      <c r="J116"/>
      <c r="K116"/>
      <c r="M116"/>
      <c r="N116"/>
      <c r="O116"/>
    </row>
    <row r="117" spans="1:15" x14ac:dyDescent="0.3">
      <c r="A117" t="s">
        <v>3</v>
      </c>
      <c r="B117" t="s">
        <v>54</v>
      </c>
      <c r="C117" t="s">
        <v>28</v>
      </c>
      <c r="D117" s="23">
        <v>1000</v>
      </c>
      <c r="E117" s="24">
        <f>IF(Parameters!D102&gt;0,IF(D117&lt;Parameters!D102,FLOOR(IF(D117&gt;0,(1/86400*Parameters!F102/(Parameters!E102-LN(LN(Parameters!D102/D117)))),0),0.01/86400),"overflow"),"n/a")</f>
        <v>2.4623842592592592E-3</v>
      </c>
      <c r="F117" s="25">
        <v>2.4623842592592592E-3</v>
      </c>
      <c r="G117" s="26">
        <f>IF(Parameters!D102&gt;0,FLOOR(Parameters!D102*EXP(-EXP(Parameters!E102-Parameters!F102*(1/(86400*F117)))),1),"n/a")</f>
        <v>1000</v>
      </c>
      <c r="I117"/>
      <c r="J117"/>
      <c r="K117"/>
      <c r="M117"/>
      <c r="N117"/>
      <c r="O117"/>
    </row>
    <row r="118" spans="1:15" x14ac:dyDescent="0.3">
      <c r="A118" t="s">
        <v>3</v>
      </c>
      <c r="B118" t="s">
        <v>54</v>
      </c>
      <c r="C118" t="s">
        <v>31</v>
      </c>
      <c r="D118" s="23">
        <v>1000</v>
      </c>
      <c r="E118" s="24">
        <f>IF(Parameters!D103&gt;0,IF(D118&lt;Parameters!D103,FLOOR(IF(D118&gt;0,(1/86400*Parameters!F103/(Parameters!E103-LN(LN(Parameters!D103/D118)))),0),0.01/86400),"overflow"),"n/a")</f>
        <v>1.9699074074074076E-3</v>
      </c>
      <c r="F118" s="25">
        <v>1.9699074074074076E-3</v>
      </c>
      <c r="G118" s="26">
        <f>IF(Parameters!D103&gt;0,FLOOR(Parameters!D103*EXP(-EXP(Parameters!E103-Parameters!F103*(1/(86400*F118)))),1),"n/a")</f>
        <v>1000</v>
      </c>
      <c r="I118"/>
      <c r="J118"/>
      <c r="K118"/>
      <c r="M118"/>
      <c r="N118"/>
      <c r="O118"/>
    </row>
    <row r="119" spans="1:15" x14ac:dyDescent="0.3">
      <c r="A119" t="s">
        <v>3</v>
      </c>
      <c r="B119" t="s">
        <v>54</v>
      </c>
      <c r="C119" t="s">
        <v>48</v>
      </c>
      <c r="D119" s="23">
        <v>1000</v>
      </c>
      <c r="E119" s="24">
        <f>IF(Parameters!D104&gt;0,IF(D119&lt;Parameters!D104,FLOOR(IF(D119&gt;0,(1/86400*Parameters!F104/(Parameters!E104-LN(LN(Parameters!D104/D119)))),0),0.01/86400),"overflow"),"n/a")</f>
        <v>2.9752314814814815E-3</v>
      </c>
      <c r="F119" s="25">
        <v>2.9752314814814815E-3</v>
      </c>
      <c r="G119" s="26">
        <f>IF(Parameters!D104&gt;0,FLOOR(Parameters!D104*EXP(-EXP(Parameters!E104-Parameters!F104*(1/(86400*F119)))),1),"n/a")</f>
        <v>1000</v>
      </c>
      <c r="I119"/>
      <c r="J119"/>
      <c r="K119"/>
      <c r="M119"/>
      <c r="N119"/>
      <c r="O119"/>
    </row>
    <row r="120" spans="1:15" x14ac:dyDescent="0.3">
      <c r="D120" s="23"/>
      <c r="E120" s="24"/>
      <c r="F120" s="25"/>
      <c r="G120" s="26"/>
      <c r="I120"/>
      <c r="J120"/>
      <c r="K120"/>
      <c r="M120"/>
      <c r="N120"/>
      <c r="O120"/>
    </row>
    <row r="121" spans="1:15" x14ac:dyDescent="0.3">
      <c r="A121" t="s">
        <v>3</v>
      </c>
      <c r="B121" t="s">
        <v>55</v>
      </c>
      <c r="C121" t="s">
        <v>4</v>
      </c>
      <c r="D121" s="23">
        <v>1000</v>
      </c>
      <c r="E121" s="24">
        <f>IF(Parameters!D105&gt;0,IF(D121&lt;Parameters!D105,FLOOR(IF(D121&gt;0,(1/86400*Parameters!F105/(Parameters!E105-LN(LN(Parameters!D105/D121)))),0),0.01/86400),"overflow"),"n/a")</f>
        <v>1.0348495370370371E-2</v>
      </c>
      <c r="F121" s="25">
        <v>1.0348495370370371E-2</v>
      </c>
      <c r="G121" s="26">
        <f>IF(Parameters!D105&gt;0,FLOOR(Parameters!D105*EXP(-EXP(Parameters!E105-Parameters!F105*(1/(86400*F121)))),1),"n/a")</f>
        <v>1000</v>
      </c>
      <c r="I121"/>
      <c r="J121"/>
      <c r="K121"/>
      <c r="M121"/>
      <c r="N121"/>
      <c r="O121"/>
    </row>
    <row r="122" spans="1:15" x14ac:dyDescent="0.3">
      <c r="A122" t="s">
        <v>3</v>
      </c>
      <c r="B122" t="s">
        <v>55</v>
      </c>
      <c r="C122" t="s">
        <v>5</v>
      </c>
      <c r="D122" s="23">
        <v>1000</v>
      </c>
      <c r="E122" s="24">
        <f>IF(Parameters!D106&gt;0,IF(D122&lt;Parameters!D106,FLOOR(IF(D122&gt;0,(1/86400*Parameters!F106/(Parameters!E106-LN(LN(Parameters!D106/D122)))),0),0.01/86400),"overflow"),"n/a")</f>
        <v>9.8349537037037034E-3</v>
      </c>
      <c r="F122" s="25">
        <v>9.8349537037037034E-3</v>
      </c>
      <c r="G122" s="26">
        <f>IF(Parameters!D106&gt;0,FLOOR(Parameters!D106*EXP(-EXP(Parameters!E106-Parameters!F106*(1/(86400*F122)))),1),"n/a")</f>
        <v>1000</v>
      </c>
      <c r="I122"/>
      <c r="J122"/>
      <c r="K122"/>
      <c r="M122"/>
      <c r="N122"/>
      <c r="O122"/>
    </row>
    <row r="123" spans="1:15" x14ac:dyDescent="0.3">
      <c r="A123" t="s">
        <v>3</v>
      </c>
      <c r="B123" t="s">
        <v>55</v>
      </c>
      <c r="C123" t="s">
        <v>6</v>
      </c>
      <c r="D123" s="23">
        <v>1000</v>
      </c>
      <c r="E123" s="24">
        <f>IF(Parameters!D107&gt;0,IF(D123&lt;Parameters!D107,FLOOR(IF(D123&gt;0,(1/86400*Parameters!F107/(Parameters!E107-LN(LN(Parameters!D107/D123)))),0),0.01/86400),"overflow"),"n/a")</f>
        <v>9.933912037037038E-3</v>
      </c>
      <c r="F123" s="25">
        <v>9.933912037037038E-3</v>
      </c>
      <c r="G123" s="26">
        <f>IF(Parameters!D107&gt;0,FLOOR(Parameters!D107*EXP(-EXP(Parameters!E107-Parameters!F107*(1/(86400*F123)))),1),"n/a")</f>
        <v>1000</v>
      </c>
      <c r="I123"/>
      <c r="J123"/>
      <c r="K123"/>
      <c r="M123"/>
      <c r="N123"/>
      <c r="O123"/>
    </row>
    <row r="124" spans="1:15" x14ac:dyDescent="0.3">
      <c r="A124" t="s">
        <v>3</v>
      </c>
      <c r="B124" t="s">
        <v>55</v>
      </c>
      <c r="C124" t="s">
        <v>7</v>
      </c>
      <c r="D124" s="23">
        <v>1000</v>
      </c>
      <c r="E124" s="24">
        <f>IF(Parameters!D108&gt;0,IF(D124&lt;Parameters!D108,FLOOR(IF(D124&gt;0,(1/86400*Parameters!F108/(Parameters!E108-LN(LN(Parameters!D108/D124)))),0),0.01/86400),"overflow"),"n/a")</f>
        <v>9.9806712962962965E-3</v>
      </c>
      <c r="F124" s="25">
        <v>9.9806712962962965E-3</v>
      </c>
      <c r="G124" s="26">
        <f>IF(Parameters!D108&gt;0,FLOOR(Parameters!D108*EXP(-EXP(Parameters!E108-Parameters!F108*(1/(86400*F124)))),1),"n/a")</f>
        <v>1000</v>
      </c>
      <c r="I124"/>
      <c r="J124"/>
      <c r="K124"/>
      <c r="M124"/>
      <c r="N124"/>
      <c r="O124"/>
    </row>
    <row r="125" spans="1:15" x14ac:dyDescent="0.3">
      <c r="A125" t="s">
        <v>3</v>
      </c>
      <c r="B125" t="s">
        <v>55</v>
      </c>
      <c r="C125" t="s">
        <v>26</v>
      </c>
      <c r="D125" s="23">
        <v>1000</v>
      </c>
      <c r="E125" s="24">
        <f>IF(Parameters!D109&gt;0,IF(D125&lt;Parameters!D109,FLOOR(IF(D125&gt;0,(1/86400*Parameters!F109/(Parameters!E109-LN(LN(Parameters!D109/D125)))),0),0.01/86400),"overflow"),"n/a")</f>
        <v>7.6872685185185186E-3</v>
      </c>
      <c r="F125" s="25">
        <v>7.6872685185185186E-3</v>
      </c>
      <c r="G125" s="26">
        <f>IF(Parameters!D109&gt;0,FLOOR(Parameters!D109*EXP(-EXP(Parameters!E109-Parameters!F109*(1/(86400*F125)))),1),"n/a")</f>
        <v>1000</v>
      </c>
      <c r="I125"/>
      <c r="J125"/>
      <c r="K125"/>
      <c r="M125"/>
      <c r="N125"/>
      <c r="O125"/>
    </row>
    <row r="126" spans="1:15" x14ac:dyDescent="0.3">
      <c r="A126" t="s">
        <v>3</v>
      </c>
      <c r="B126" t="s">
        <v>55</v>
      </c>
      <c r="C126" t="s">
        <v>10</v>
      </c>
      <c r="D126" s="23">
        <v>1000</v>
      </c>
      <c r="E126" s="24">
        <f>IF(Parameters!D110&gt;0,IF(D126&lt;Parameters!D110,FLOOR(IF(D126&gt;0,(1/86400*Parameters!F110/(Parameters!E110-LN(LN(Parameters!D110/D126)))),0),0.01/86400),"overflow"),"n/a")</f>
        <v>1.0435763888888889E-2</v>
      </c>
      <c r="F126" s="25">
        <v>1.0435763888888889E-2</v>
      </c>
      <c r="G126" s="26">
        <f>IF(Parameters!D110&gt;0,FLOOR(Parameters!D110*EXP(-EXP(Parameters!E110-Parameters!F110*(1/(86400*F126)))),1),"n/a")</f>
        <v>1000</v>
      </c>
      <c r="I126"/>
      <c r="J126"/>
      <c r="K126"/>
      <c r="M126"/>
      <c r="N126"/>
      <c r="O126"/>
    </row>
    <row r="127" spans="1:15" x14ac:dyDescent="0.3">
      <c r="A127" t="s">
        <v>3</v>
      </c>
      <c r="B127" t="s">
        <v>55</v>
      </c>
      <c r="C127" t="s">
        <v>11</v>
      </c>
      <c r="D127" s="23">
        <v>1000</v>
      </c>
      <c r="E127" s="24">
        <f>IF(Parameters!D111&gt;0,IF(D127&lt;Parameters!D111,FLOOR(IF(D127&gt;0,(1/86400*Parameters!F111/(Parameters!E111-LN(LN(Parameters!D111/D127)))),0),0.01/86400),"overflow"),"n/a")</f>
        <v>9.5268518518518523E-3</v>
      </c>
      <c r="F127" s="25">
        <v>9.5268518518518523E-3</v>
      </c>
      <c r="G127" s="26">
        <f>IF(Parameters!D111&gt;0,FLOOR(Parameters!D111*EXP(-EXP(Parameters!E111-Parameters!F111*(1/(86400*F127)))),1),"n/a")</f>
        <v>1000</v>
      </c>
      <c r="I127"/>
      <c r="J127"/>
      <c r="K127"/>
      <c r="M127"/>
      <c r="N127"/>
      <c r="O127"/>
    </row>
    <row r="128" spans="1:15" x14ac:dyDescent="0.3">
      <c r="A128" t="s">
        <v>3</v>
      </c>
      <c r="B128" t="s">
        <v>55</v>
      </c>
      <c r="C128" t="s">
        <v>15</v>
      </c>
      <c r="D128" s="23">
        <v>1000</v>
      </c>
      <c r="E128" s="24">
        <f>IF(Parameters!D112&gt;0,IF(D128&lt;Parameters!D112,FLOOR(IF(D128&gt;0,(1/86400*Parameters!F112/(Parameters!E112-LN(LN(Parameters!D112/D128)))),0),0.01/86400),"overflow"),"n/a")</f>
        <v>9.8040509259259261E-3</v>
      </c>
      <c r="F128" s="25">
        <v>9.8040509259259261E-3</v>
      </c>
      <c r="G128" s="26">
        <f>IF(Parameters!D112&gt;0,FLOOR(Parameters!D112*EXP(-EXP(Parameters!E112-Parameters!F112*(1/(86400*F128)))),1),"n/a")</f>
        <v>1000</v>
      </c>
      <c r="I128"/>
      <c r="J128"/>
      <c r="K128"/>
      <c r="M128"/>
      <c r="N128"/>
      <c r="O128"/>
    </row>
    <row r="129" spans="1:15" x14ac:dyDescent="0.3">
      <c r="A129" t="s">
        <v>3</v>
      </c>
      <c r="B129" t="s">
        <v>55</v>
      </c>
      <c r="C129" t="s">
        <v>27</v>
      </c>
      <c r="D129" s="23">
        <v>1000</v>
      </c>
      <c r="E129" s="24">
        <f>IF(Parameters!D113&gt;0,IF(D129&lt;Parameters!D113,FLOOR(IF(D129&gt;0,(1/86400*Parameters!F113/(Parameters!E113-LN(LN(Parameters!D113/D129)))),0),0.01/86400),"overflow"),"n/a")</f>
        <v>1.2118981481481482E-2</v>
      </c>
      <c r="F129" s="25">
        <v>1.2118981481481482E-2</v>
      </c>
      <c r="G129" s="26">
        <f>IF(Parameters!D113&gt;0,FLOOR(Parameters!D113*EXP(-EXP(Parameters!E113-Parameters!F113*(1/(86400*F129)))),1),"n/a")</f>
        <v>1000</v>
      </c>
      <c r="I129"/>
      <c r="J129"/>
      <c r="K129"/>
      <c r="M129"/>
      <c r="N129"/>
      <c r="O129"/>
    </row>
    <row r="130" spans="1:15" x14ac:dyDescent="0.3">
      <c r="A130" t="s">
        <v>3</v>
      </c>
      <c r="B130" t="s">
        <v>55</v>
      </c>
      <c r="C130" t="s">
        <v>28</v>
      </c>
      <c r="D130" s="23">
        <v>1000</v>
      </c>
      <c r="E130" s="24">
        <f>IF(Parameters!D114&gt;0,IF(D130&lt;Parameters!D114,FLOOR(IF(D130&gt;0,(1/86400*Parameters!F114/(Parameters!E114-LN(LN(Parameters!D114/D130)))),0),0.01/86400),"overflow"),"n/a")</f>
        <v>8.5004629629629631E-3</v>
      </c>
      <c r="F130" s="25">
        <v>8.5004629629629631E-3</v>
      </c>
      <c r="G130" s="26">
        <f>IF(Parameters!D114&gt;0,FLOOR(Parameters!D114*EXP(-EXP(Parameters!E114-Parameters!F114*(1/(86400*F130)))),1),"n/a")</f>
        <v>1000</v>
      </c>
      <c r="I130"/>
      <c r="J130"/>
      <c r="K130"/>
      <c r="M130"/>
      <c r="N130"/>
      <c r="O130"/>
    </row>
    <row r="131" spans="1:15" x14ac:dyDescent="0.3">
      <c r="A131" t="s">
        <v>3</v>
      </c>
      <c r="B131" t="s">
        <v>55</v>
      </c>
      <c r="C131" t="s">
        <v>31</v>
      </c>
      <c r="D131" s="23">
        <v>1000</v>
      </c>
      <c r="E131" s="24">
        <f>IF(Parameters!D115&gt;0,IF(D131&lt;Parameters!D115,FLOOR(IF(D131&gt;0,(1/86400*Parameters!F115/(Parameters!E115-LN(LN(Parameters!D115/D131)))),0),0.01/86400),"overflow"),"n/a")</f>
        <v>6.6170138888888893E-3</v>
      </c>
      <c r="F131" s="25">
        <v>6.6170138888888893E-3</v>
      </c>
      <c r="G131" s="26">
        <f>IF(Parameters!D115&gt;0,FLOOR(Parameters!D115*EXP(-EXP(Parameters!E115-Parameters!F115*(1/(86400*F131)))),1),"n/a")</f>
        <v>1000</v>
      </c>
      <c r="I131"/>
      <c r="J131"/>
      <c r="K131"/>
      <c r="M131"/>
      <c r="N131"/>
      <c r="O131"/>
    </row>
    <row r="132" spans="1:15" x14ac:dyDescent="0.3">
      <c r="D132" s="23"/>
      <c r="E132" s="24"/>
      <c r="F132" s="25"/>
      <c r="G132" s="26"/>
      <c r="I132"/>
      <c r="J132"/>
      <c r="K132"/>
      <c r="M132"/>
      <c r="N132"/>
      <c r="O132"/>
    </row>
    <row r="133" spans="1:15" x14ac:dyDescent="0.3">
      <c r="A133" t="s">
        <v>3</v>
      </c>
      <c r="B133" t="s">
        <v>56</v>
      </c>
      <c r="C133" t="s">
        <v>4</v>
      </c>
      <c r="D133" s="23">
        <v>1000</v>
      </c>
      <c r="E133" s="24">
        <f>IF(Parameters!D116&gt;0,IF(D133&lt;Parameters!D116,FLOOR(IF(D133&gt;0,(1/86400*Parameters!F116/(Parameters!E116-LN(LN(Parameters!D116/D133)))),0),0.01/86400),"overflow"),"n/a")</f>
        <v>2.2310185185185186E-2</v>
      </c>
      <c r="F133" s="25">
        <v>2.2310185185185186E-2</v>
      </c>
      <c r="G133" s="26">
        <f>IF(Parameters!D116&gt;0,FLOOR(Parameters!D116*EXP(-EXP(Parameters!E116-Parameters!F116*(1/(86400*F133)))),1),"n/a")</f>
        <v>1000</v>
      </c>
      <c r="I133"/>
      <c r="J133"/>
      <c r="K133"/>
      <c r="M133"/>
      <c r="N133"/>
      <c r="O133"/>
    </row>
    <row r="134" spans="1:15" x14ac:dyDescent="0.3">
      <c r="A134" t="s">
        <v>3</v>
      </c>
      <c r="B134" t="s">
        <v>56</v>
      </c>
      <c r="C134" t="s">
        <v>5</v>
      </c>
      <c r="D134" s="23">
        <v>1000</v>
      </c>
      <c r="E134" s="24">
        <f>IF(Parameters!D117&gt;0,IF(D134&lt;Parameters!D117,FLOOR(IF(D134&gt;0,(1/86400*Parameters!F117/(Parameters!E117-LN(LN(Parameters!D117/D134)))),0),0.01/86400),"overflow"),"n/a")</f>
        <v>2.1292476851851851E-2</v>
      </c>
      <c r="F134" s="25">
        <v>2.1292476851851851E-2</v>
      </c>
      <c r="G134" s="26">
        <f>IF(Parameters!D117&gt;0,FLOOR(Parameters!D117*EXP(-EXP(Parameters!E117-Parameters!F117*(1/(86400*F134)))),1),"n/a")</f>
        <v>1000</v>
      </c>
      <c r="I134"/>
      <c r="J134"/>
      <c r="K134"/>
      <c r="M134"/>
      <c r="N134"/>
      <c r="O134"/>
    </row>
    <row r="135" spans="1:15" x14ac:dyDescent="0.3">
      <c r="A135" t="s">
        <v>3</v>
      </c>
      <c r="B135" t="s">
        <v>56</v>
      </c>
      <c r="C135" t="s">
        <v>6</v>
      </c>
      <c r="D135" s="23">
        <v>1000</v>
      </c>
      <c r="E135" s="24">
        <f>IF(Parameters!D118&gt;0,IF(D135&lt;Parameters!D118,FLOOR(IF(D135&gt;0,(1/86400*Parameters!F118/(Parameters!E118-LN(LN(Parameters!D118/D135)))),0),0.01/86400),"overflow"),"n/a")</f>
        <v>2.1799652777777779E-2</v>
      </c>
      <c r="F135" s="25">
        <v>2.1799652777777779E-2</v>
      </c>
      <c r="G135" s="26">
        <f>IF(Parameters!D118&gt;0,FLOOR(Parameters!D118*EXP(-EXP(Parameters!E118-Parameters!F118*(1/(86400*F135)))),1),"n/a")</f>
        <v>1000</v>
      </c>
      <c r="I135"/>
      <c r="J135"/>
      <c r="K135"/>
      <c r="M135"/>
      <c r="N135"/>
      <c r="O135"/>
    </row>
    <row r="136" spans="1:15" x14ac:dyDescent="0.3">
      <c r="A136" t="s">
        <v>3</v>
      </c>
      <c r="B136" t="s">
        <v>56</v>
      </c>
      <c r="C136" t="s">
        <v>7</v>
      </c>
      <c r="D136" s="23">
        <v>1000</v>
      </c>
      <c r="E136" s="24">
        <f>IF(Parameters!D119&gt;0,IF(D136&lt;Parameters!D119,FLOOR(IF(D136&gt;0,(1/86400*Parameters!F119/(Parameters!E119-LN(LN(Parameters!D119/D136)))),0),0.01/86400),"overflow"),"n/a")</f>
        <v>2.0956828703703703E-2</v>
      </c>
      <c r="F136" s="25">
        <v>2.0956828703703703E-2</v>
      </c>
      <c r="G136" s="26">
        <f>IF(Parameters!D119&gt;0,FLOOR(Parameters!D119*EXP(-EXP(Parameters!E119-Parameters!F119*(1/(86400*F136)))),1),"n/a")</f>
        <v>1000</v>
      </c>
      <c r="I136"/>
      <c r="J136"/>
      <c r="K136"/>
      <c r="M136"/>
      <c r="N136"/>
      <c r="O136"/>
    </row>
    <row r="137" spans="1:15" x14ac:dyDescent="0.3">
      <c r="A137" t="s">
        <v>3</v>
      </c>
      <c r="B137" t="s">
        <v>56</v>
      </c>
      <c r="C137" t="s">
        <v>15</v>
      </c>
      <c r="D137" s="23">
        <v>1000</v>
      </c>
      <c r="E137" s="24">
        <f>IF(Parameters!D120&gt;0,IF(D137&lt;Parameters!D120,FLOOR(IF(D137&gt;0,(1/86400*Parameters!F120/(Parameters!E120-LN(LN(Parameters!D120/D137)))),0),0.01/86400),"overflow"),"n/a")</f>
        <v>2.2095601851851852E-2</v>
      </c>
      <c r="F137" s="25">
        <v>2.2095601851851852E-2</v>
      </c>
      <c r="G137" s="26">
        <f>IF(Parameters!D120&gt;0,FLOOR(Parameters!D120*EXP(-EXP(Parameters!E120-Parameters!F120*(1/(86400*F137)))),1),"n/a")</f>
        <v>1000</v>
      </c>
      <c r="I137"/>
      <c r="J137"/>
      <c r="K137"/>
      <c r="M137"/>
      <c r="N137"/>
      <c r="O137"/>
    </row>
    <row r="138" spans="1:15" x14ac:dyDescent="0.3">
      <c r="A138" t="s">
        <v>3</v>
      </c>
      <c r="B138" t="s">
        <v>56</v>
      </c>
      <c r="C138" t="s">
        <v>27</v>
      </c>
      <c r="D138" s="23">
        <v>1000</v>
      </c>
      <c r="E138" s="24">
        <f>IF(Parameters!D121&gt;0,IF(D138&lt;Parameters!D121,FLOOR(IF(D138&gt;0,(1/86400*Parameters!F121/(Parameters!E121-LN(LN(Parameters!D121/D138)))),0),0.01/86400),"overflow"),"n/a")</f>
        <v>2.3738657407407406E-2</v>
      </c>
      <c r="F138" s="25">
        <v>2.3738657407407406E-2</v>
      </c>
      <c r="G138" s="26">
        <f>IF(Parameters!D121&gt;0,FLOOR(Parameters!D121*EXP(-EXP(Parameters!E121-Parameters!F121*(1/(86400*F138)))),1),"n/a")</f>
        <v>1000</v>
      </c>
      <c r="I138"/>
      <c r="J138"/>
      <c r="K138"/>
      <c r="M138"/>
      <c r="N138"/>
      <c r="O138"/>
    </row>
    <row r="139" spans="1:15" x14ac:dyDescent="0.3">
      <c r="A139" t="s">
        <v>3</v>
      </c>
      <c r="B139" t="s">
        <v>56</v>
      </c>
      <c r="C139" t="s">
        <v>28</v>
      </c>
      <c r="D139" s="23">
        <v>1000</v>
      </c>
      <c r="E139" s="24">
        <f>IF(Parameters!D122&gt;0,IF(D139&lt;Parameters!D122,FLOOR(IF(D139&gt;0,(1/86400*Parameters!F122/(Parameters!E122-LN(LN(Parameters!D122/D139)))),0),0.01/86400),"overflow"),"n/a")</f>
        <v>1.835300925925926E-2</v>
      </c>
      <c r="F139" s="25">
        <v>1.835300925925926E-2</v>
      </c>
      <c r="G139" s="26">
        <f>IF(Parameters!D122&gt;0,FLOOR(Parameters!D122*EXP(-EXP(Parameters!E122-Parameters!F122*(1/(86400*F139)))),1),"n/a")</f>
        <v>1000</v>
      </c>
      <c r="I139"/>
      <c r="J139"/>
      <c r="K139"/>
      <c r="M139"/>
      <c r="N139"/>
      <c r="O139"/>
    </row>
    <row r="140" spans="1:15" x14ac:dyDescent="0.3">
      <c r="A140" t="s">
        <v>3</v>
      </c>
      <c r="B140" t="s">
        <v>56</v>
      </c>
      <c r="C140" t="s">
        <v>31</v>
      </c>
      <c r="D140" s="23">
        <v>1000</v>
      </c>
      <c r="E140" s="24">
        <f>IF(Parameters!D123&gt;0,IF(D140&lt;Parameters!D123,FLOOR(IF(D140&gt;0,(1/86400*Parameters!F123/(Parameters!E123-LN(LN(Parameters!D123/D140)))),0),0.01/86400),"overflow"),"n/a")</f>
        <v>1.359675925925926E-2</v>
      </c>
      <c r="F140" s="25">
        <v>1.359675925925926E-2</v>
      </c>
      <c r="G140" s="26">
        <f>IF(Parameters!D123&gt;0,FLOOR(Parameters!D123*EXP(-EXP(Parameters!E123-Parameters!F123*(1/(86400*F140)))),1),"n/a")</f>
        <v>1000</v>
      </c>
      <c r="I140"/>
      <c r="J140"/>
      <c r="K140"/>
      <c r="M140"/>
      <c r="N140"/>
      <c r="O140"/>
    </row>
    <row r="141" spans="1:15" x14ac:dyDescent="0.3">
      <c r="D141" s="23"/>
      <c r="E141" s="24"/>
      <c r="F141" s="25"/>
      <c r="G141" s="26"/>
      <c r="I141"/>
      <c r="J141"/>
      <c r="K141"/>
      <c r="M141"/>
      <c r="N141"/>
      <c r="O141"/>
    </row>
    <row r="142" spans="1:15" x14ac:dyDescent="0.3">
      <c r="A142" t="s">
        <v>13</v>
      </c>
      <c r="B142" t="s">
        <v>50</v>
      </c>
      <c r="C142" t="s">
        <v>4</v>
      </c>
      <c r="D142" s="23">
        <v>1000</v>
      </c>
      <c r="E142" s="24">
        <f>IF(Parameters!D124&gt;0,IF(D142&lt;Parameters!D124,FLOOR(IF(D142&gt;0,(1/86400*Parameters!F124/(Parameters!E124-LN(LN(Parameters!D124/D142)))),0),0.01/86400),"overflow"),"n/a")</f>
        <v>1.3645833333333335E-4</v>
      </c>
      <c r="F142" s="25">
        <v>1.3645833333333335E-4</v>
      </c>
      <c r="G142" s="26">
        <f>IF(Parameters!D124&gt;0,FLOOR(Parameters!D124*EXP(-EXP(Parameters!E124-Parameters!F124*(1/(86400*F142)))),1),"n/a")</f>
        <v>1000</v>
      </c>
      <c r="I142"/>
      <c r="J142"/>
      <c r="K142"/>
      <c r="M142"/>
      <c r="N142"/>
      <c r="O142"/>
    </row>
    <row r="143" spans="1:15" x14ac:dyDescent="0.3">
      <c r="A143" t="s">
        <v>13</v>
      </c>
      <c r="B143" t="s">
        <v>50</v>
      </c>
      <c r="C143" t="s">
        <v>5</v>
      </c>
      <c r="D143" s="23">
        <v>1000</v>
      </c>
      <c r="E143" s="24">
        <f>IF(Parameters!D125&gt;0,IF(D143&lt;Parameters!D125,FLOOR(IF(D143&gt;0,(1/86400*Parameters!F125/(Parameters!E125-LN(LN(Parameters!D125/D143)))),0),0.01/86400),"overflow"),"n/a")</f>
        <v>1.3564814814814814E-4</v>
      </c>
      <c r="F143" s="25">
        <v>1.3564814814814814E-4</v>
      </c>
      <c r="G143" s="26">
        <f>IF(Parameters!D125&gt;0,FLOOR(Parameters!D125*EXP(-EXP(Parameters!E125-Parameters!F125*(1/(86400*F143)))),1),"n/a")</f>
        <v>1000</v>
      </c>
      <c r="I143"/>
      <c r="J143"/>
      <c r="K143"/>
      <c r="M143"/>
      <c r="N143"/>
      <c r="O143"/>
    </row>
    <row r="144" spans="1:15" x14ac:dyDescent="0.3">
      <c r="A144" t="s">
        <v>13</v>
      </c>
      <c r="B144" t="s">
        <v>50</v>
      </c>
      <c r="C144" t="s">
        <v>6</v>
      </c>
      <c r="D144" s="23">
        <v>1000</v>
      </c>
      <c r="E144" s="24">
        <f>IF(Parameters!D126&gt;0,IF(D144&lt;Parameters!D126,FLOOR(IF(D144&gt;0,(1/86400*Parameters!F126/(Parameters!E126-LN(LN(Parameters!D126/D144)))),0),0.01/86400),"overflow"),"n/a")</f>
        <v>1.3576388888888888E-4</v>
      </c>
      <c r="F144" s="25">
        <v>1.3576388888888888E-4</v>
      </c>
      <c r="G144" s="26">
        <f>IF(Parameters!D126&gt;0,FLOOR(Parameters!D126*EXP(-EXP(Parameters!E126-Parameters!F126*(1/(86400*F144)))),1),"n/a")</f>
        <v>1001</v>
      </c>
      <c r="I144"/>
      <c r="J144"/>
      <c r="K144"/>
      <c r="M144"/>
      <c r="N144"/>
      <c r="O144"/>
    </row>
    <row r="145" spans="1:15" x14ac:dyDescent="0.3">
      <c r="A145" t="s">
        <v>13</v>
      </c>
      <c r="B145" t="s">
        <v>50</v>
      </c>
      <c r="C145" t="s">
        <v>25</v>
      </c>
      <c r="D145" s="23">
        <v>1000</v>
      </c>
      <c r="E145" s="24">
        <f>IF(Parameters!D127&gt;0,IF(D145&lt;Parameters!D127,FLOOR(IF(D145&gt;0,(1/86400*Parameters!F127/(Parameters!E127-LN(LN(Parameters!D127/D145)))),0),0.01/86400),"overflow"),"n/a")</f>
        <v>2.28125E-4</v>
      </c>
      <c r="F145" s="25">
        <v>2.28125E-4</v>
      </c>
      <c r="G145" s="26">
        <f>IF(Parameters!D127&gt;0,FLOOR(Parameters!D127*EXP(-EXP(Parameters!E127-Parameters!F127*(1/(86400*F145)))),1),"n/a")</f>
        <v>1000</v>
      </c>
      <c r="I145"/>
      <c r="J145"/>
      <c r="K145"/>
      <c r="M145"/>
      <c r="N145"/>
      <c r="O145"/>
    </row>
    <row r="146" spans="1:15" x14ac:dyDescent="0.3">
      <c r="A146" t="s">
        <v>13</v>
      </c>
      <c r="B146" t="s">
        <v>50</v>
      </c>
      <c r="C146" t="s">
        <v>26</v>
      </c>
      <c r="D146" s="23">
        <v>1000</v>
      </c>
      <c r="E146" s="24">
        <f>IF(Parameters!D128&gt;0,IF(D146&lt;Parameters!D128,FLOOR(IF(D146&gt;0,(1/86400*Parameters!F128/(Parameters!E128-LN(LN(Parameters!D128/D146)))),0),0.01/86400),"overflow"),"n/a")</f>
        <v>1.9791666666666666E-4</v>
      </c>
      <c r="F146" s="25">
        <v>1.9791666666666666E-4</v>
      </c>
      <c r="G146" s="26">
        <f>IF(Parameters!D128&gt;0,FLOOR(Parameters!D128*EXP(-EXP(Parameters!E128-Parameters!F128*(1/(86400*F146)))),1),"n/a")</f>
        <v>1000</v>
      </c>
      <c r="I146"/>
      <c r="J146"/>
      <c r="K146"/>
      <c r="M146"/>
      <c r="N146"/>
      <c r="O146"/>
    </row>
    <row r="147" spans="1:15" x14ac:dyDescent="0.3">
      <c r="A147" t="s">
        <v>13</v>
      </c>
      <c r="B147" t="s">
        <v>50</v>
      </c>
      <c r="C147" t="s">
        <v>8</v>
      </c>
      <c r="D147" s="23">
        <v>1000</v>
      </c>
      <c r="E147" s="24">
        <f>IF(Parameters!D129&gt;0,IF(D147&lt;Parameters!D129,FLOOR(IF(D147&gt;0,(1/86400*Parameters!F129/(Parameters!E129-LN(LN(Parameters!D129/D147)))),0),0.01/86400),"overflow"),"n/a")</f>
        <v>1.6284722222222221E-4</v>
      </c>
      <c r="F147" s="25">
        <v>1.6284722222222221E-4</v>
      </c>
      <c r="G147" s="26">
        <f>IF(Parameters!D129&gt;0,FLOOR(Parameters!D129*EXP(-EXP(Parameters!E129-Parameters!F129*(1/(86400*F147)))),1),"n/a")</f>
        <v>1000</v>
      </c>
      <c r="I147"/>
      <c r="J147"/>
      <c r="K147"/>
      <c r="M147"/>
      <c r="N147"/>
      <c r="O147"/>
    </row>
    <row r="148" spans="1:15" x14ac:dyDescent="0.3">
      <c r="A148" t="s">
        <v>13</v>
      </c>
      <c r="B148" t="s">
        <v>50</v>
      </c>
      <c r="C148" t="s">
        <v>9</v>
      </c>
      <c r="D148" s="23">
        <v>1000</v>
      </c>
      <c r="E148" s="24">
        <f>IF(Parameters!D130&gt;0,IF(D148&lt;Parameters!D130,FLOOR(IF(D148&gt;0,(1/86400*Parameters!F130/(Parameters!E130-LN(LN(Parameters!D130/D148)))),0),0.01/86400),"overflow"),"n/a")</f>
        <v>1.6122685185185185E-4</v>
      </c>
      <c r="F148" s="25">
        <v>1.6122685185185185E-4</v>
      </c>
      <c r="G148" s="26">
        <f>IF(Parameters!D130&gt;0,FLOOR(Parameters!D130*EXP(-EXP(Parameters!E130-Parameters!F130*(1/(86400*F148)))),1),"n/a")</f>
        <v>1001</v>
      </c>
      <c r="I148"/>
      <c r="J148"/>
      <c r="K148"/>
      <c r="M148"/>
      <c r="N148"/>
      <c r="O148"/>
    </row>
    <row r="149" spans="1:15" x14ac:dyDescent="0.3">
      <c r="A149" t="s">
        <v>13</v>
      </c>
      <c r="B149" t="s">
        <v>50</v>
      </c>
      <c r="C149" t="s">
        <v>10</v>
      </c>
      <c r="D149" s="23">
        <v>1000</v>
      </c>
      <c r="E149" s="24">
        <f>IF(Parameters!D131&gt;0,IF(D149&lt;Parameters!D131,FLOOR(IF(D149&gt;0,(1/86400*Parameters!F131/(Parameters!E131-LN(LN(Parameters!D131/D149)))),0),0.01/86400),"overflow"),"n/a")</f>
        <v>1.5358796296296296E-4</v>
      </c>
      <c r="F149" s="25">
        <v>1.5358796296296296E-4</v>
      </c>
      <c r="G149" s="26">
        <f>IF(Parameters!D131&gt;0,FLOOR(Parameters!D131*EXP(-EXP(Parameters!E131-Parameters!F131*(1/(86400*F149)))),1),"n/a")</f>
        <v>1000</v>
      </c>
      <c r="I149"/>
      <c r="J149"/>
      <c r="K149"/>
      <c r="M149"/>
      <c r="N149"/>
      <c r="O149"/>
    </row>
    <row r="150" spans="1:15" x14ac:dyDescent="0.3">
      <c r="A150" t="s">
        <v>13</v>
      </c>
      <c r="B150" t="s">
        <v>50</v>
      </c>
      <c r="C150" t="s">
        <v>11</v>
      </c>
      <c r="D150" s="23">
        <v>1000</v>
      </c>
      <c r="E150" s="24">
        <f>IF(Parameters!D132&gt;0,IF(D150&lt;Parameters!D132,FLOOR(IF(D150&gt;0,(1/86400*Parameters!F132/(Parameters!E132-LN(LN(Parameters!D132/D150)))),0),0.01/86400),"overflow"),"n/a")</f>
        <v>1.4571759259259261E-4</v>
      </c>
      <c r="F150" s="25">
        <v>1.4571759259259261E-4</v>
      </c>
      <c r="G150" s="26">
        <f>IF(Parameters!D132&gt;0,FLOOR(Parameters!D132*EXP(-EXP(Parameters!E132-Parameters!F132*(1/(86400*F150)))),1),"n/a")</f>
        <v>1000</v>
      </c>
      <c r="I150"/>
      <c r="J150"/>
      <c r="K150"/>
      <c r="M150"/>
      <c r="N150"/>
      <c r="O150"/>
    </row>
    <row r="151" spans="1:15" x14ac:dyDescent="0.3">
      <c r="A151" t="s">
        <v>13</v>
      </c>
      <c r="B151" t="s">
        <v>50</v>
      </c>
      <c r="C151" t="s">
        <v>12</v>
      </c>
      <c r="D151" s="23">
        <v>1000</v>
      </c>
      <c r="E151" s="24">
        <f>IF(Parameters!D133&gt;0,IF(D151&lt;Parameters!D133,FLOOR(IF(D151&gt;0,(1/86400*Parameters!F133/(Parameters!E133-LN(LN(Parameters!D133/D151)))),0),0.01/86400),"overflow"),"n/a")</f>
        <v>1.7025462962962963E-4</v>
      </c>
      <c r="F151" s="25">
        <v>1.7025462962962963E-4</v>
      </c>
      <c r="G151" s="26">
        <f>IF(Parameters!D133&gt;0,FLOOR(Parameters!D133*EXP(-EXP(Parameters!E133-Parameters!F133*(1/(86400*F151)))),1),"n/a")</f>
        <v>1001</v>
      </c>
      <c r="I151"/>
      <c r="J151"/>
      <c r="K151"/>
      <c r="M151"/>
      <c r="N151"/>
      <c r="O151"/>
    </row>
    <row r="152" spans="1:15" x14ac:dyDescent="0.3">
      <c r="A152" t="s">
        <v>13</v>
      </c>
      <c r="B152" t="s">
        <v>50</v>
      </c>
      <c r="C152" t="s">
        <v>42</v>
      </c>
      <c r="D152" s="23">
        <v>1000</v>
      </c>
      <c r="E152" s="24">
        <f>IF(Parameters!D134&gt;0,IF(D152&lt;Parameters!D134,FLOOR(IF(D152&gt;0,(1/86400*Parameters!F134/(Parameters!E134-LN(LN(Parameters!D134/D152)))),0),0.01/86400),"overflow"),"n/a")</f>
        <v>1.4560185185185187E-4</v>
      </c>
      <c r="F152" s="25">
        <v>1.4560185185185187E-4</v>
      </c>
      <c r="G152" s="26">
        <f>IF(Parameters!D134&gt;0,FLOOR(Parameters!D134*EXP(-EXP(Parameters!E134-Parameters!F134*(1/(86400*F152)))),1),"n/a")</f>
        <v>1001</v>
      </c>
      <c r="I152"/>
      <c r="J152"/>
      <c r="K152"/>
      <c r="M152"/>
      <c r="N152"/>
      <c r="O152"/>
    </row>
    <row r="153" spans="1:15" x14ac:dyDescent="0.3">
      <c r="A153" t="s">
        <v>13</v>
      </c>
      <c r="B153" t="s">
        <v>50</v>
      </c>
      <c r="C153" t="s">
        <v>41</v>
      </c>
      <c r="D153" s="23">
        <v>1000</v>
      </c>
      <c r="E153" s="24">
        <f>IF(Parameters!D135&gt;0,IF(D153&lt;Parameters!D135,FLOOR(IF(D153&gt;0,(1/86400*Parameters!F135/(Parameters!E135-LN(LN(Parameters!D135/D153)))),0),0.01/86400),"overflow"),"n/a")</f>
        <v>1.4699074074074075E-4</v>
      </c>
      <c r="F153" s="25">
        <v>1.4699074074074075E-4</v>
      </c>
      <c r="G153" s="26">
        <f>IF(Parameters!D135&gt;0,FLOOR(Parameters!D135*EXP(-EXP(Parameters!E135-Parameters!F135*(1/(86400*F153)))),1),"n/a")</f>
        <v>1001</v>
      </c>
      <c r="I153"/>
      <c r="J153"/>
      <c r="K153"/>
      <c r="M153"/>
      <c r="N153"/>
      <c r="O153"/>
    </row>
    <row r="154" spans="1:15" x14ac:dyDescent="0.3">
      <c r="A154" t="s">
        <v>13</v>
      </c>
      <c r="B154" t="s">
        <v>50</v>
      </c>
      <c r="C154" t="s">
        <v>15</v>
      </c>
      <c r="D154" s="23">
        <v>1000</v>
      </c>
      <c r="E154" s="24">
        <f>IF(Parameters!D136&gt;0,IF(D154&lt;Parameters!D136,FLOOR(IF(D154&gt;0,(1/86400*Parameters!F136/(Parameters!E136-LN(LN(Parameters!D136/D154)))),0),0.01/86400),"overflow"),"n/a")</f>
        <v>1.4062499999999999E-4</v>
      </c>
      <c r="F154" s="25">
        <v>1.4062499999999999E-4</v>
      </c>
      <c r="G154" s="26">
        <f>IF(Parameters!D136&gt;0,FLOOR(Parameters!D136*EXP(-EXP(Parameters!E136-Parameters!F136*(1/(86400*F154)))),1),"n/a")</f>
        <v>1000</v>
      </c>
      <c r="I154"/>
      <c r="J154"/>
      <c r="K154"/>
      <c r="M154"/>
      <c r="N154"/>
      <c r="O154"/>
    </row>
    <row r="155" spans="1:15" x14ac:dyDescent="0.3">
      <c r="A155" t="s">
        <v>13</v>
      </c>
      <c r="B155" t="s">
        <v>50</v>
      </c>
      <c r="C155" t="s">
        <v>27</v>
      </c>
      <c r="D155" s="23">
        <v>1000</v>
      </c>
      <c r="E155" s="24">
        <f>IF(Parameters!D137&gt;0,IF(D155&lt;Parameters!D137,FLOOR(IF(D155&gt;0,(1/86400*Parameters!F137/(Parameters!E137-LN(LN(Parameters!D137/D155)))),0),0.01/86400),"overflow"),"n/a")</f>
        <v>2.9571759259259259E-4</v>
      </c>
      <c r="F155" s="25">
        <v>2.9571759259259259E-4</v>
      </c>
      <c r="G155" s="26">
        <f>IF(Parameters!D137&gt;0,FLOOR(Parameters!D137*EXP(-EXP(Parameters!E137-Parameters!F137*(1/(86400*F155)))),1),"n/a")</f>
        <v>1000</v>
      </c>
      <c r="I155"/>
      <c r="J155"/>
      <c r="K155"/>
      <c r="M155"/>
      <c r="N155"/>
      <c r="O155"/>
    </row>
    <row r="156" spans="1:15" x14ac:dyDescent="0.3">
      <c r="A156" t="s">
        <v>13</v>
      </c>
      <c r="B156" t="s">
        <v>50</v>
      </c>
      <c r="C156" t="s">
        <v>28</v>
      </c>
      <c r="D156" s="23">
        <v>1000</v>
      </c>
      <c r="E156" s="24">
        <f>IF(Parameters!D138&gt;0,IF(D156&lt;Parameters!D138,FLOOR(IF(D156&gt;0,(1/86400*Parameters!F138/(Parameters!E138-LN(LN(Parameters!D138/D156)))),0),0.01/86400),"overflow"),"n/a")</f>
        <v>2.1134259259259259E-4</v>
      </c>
      <c r="F156" s="25">
        <v>2.1134259259259259E-4</v>
      </c>
      <c r="G156" s="26">
        <f>IF(Parameters!D138&gt;0,FLOOR(Parameters!D138*EXP(-EXP(Parameters!E138-Parameters!F138*(1/(86400*F156)))),1),"n/a")</f>
        <v>1000</v>
      </c>
      <c r="I156"/>
      <c r="J156"/>
      <c r="K156"/>
      <c r="M156"/>
      <c r="N156"/>
      <c r="O156"/>
    </row>
    <row r="157" spans="1:15" x14ac:dyDescent="0.3">
      <c r="A157" t="s">
        <v>13</v>
      </c>
      <c r="B157" t="s">
        <v>50</v>
      </c>
      <c r="C157" t="s">
        <v>29</v>
      </c>
      <c r="D157" s="23">
        <v>1000</v>
      </c>
      <c r="E157" s="24">
        <f>IF(Parameters!D139&gt;0,IF(D157&lt;Parameters!D139,FLOOR(IF(D157&gt;0,(1/86400*Parameters!F139/(Parameters!E139-LN(LN(Parameters!D139/D157)))),0),0.01/86400),"overflow"),"n/a")</f>
        <v>1.84375E-4</v>
      </c>
      <c r="F157" s="25">
        <v>1.84375E-4</v>
      </c>
      <c r="G157" s="26">
        <f>IF(Parameters!D139&gt;0,FLOOR(Parameters!D139*EXP(-EXP(Parameters!E139-Parameters!F139*(1/(86400*F157)))),1),"n/a")</f>
        <v>1000</v>
      </c>
      <c r="I157"/>
      <c r="J157"/>
      <c r="K157"/>
      <c r="M157"/>
      <c r="N157"/>
      <c r="O157"/>
    </row>
    <row r="158" spans="1:15" x14ac:dyDescent="0.3">
      <c r="A158" t="s">
        <v>13</v>
      </c>
      <c r="B158" t="s">
        <v>50</v>
      </c>
      <c r="C158" t="s">
        <v>30</v>
      </c>
      <c r="D158" s="23">
        <v>1000</v>
      </c>
      <c r="E158" s="24">
        <f>IF(Parameters!D140&gt;0,IF(D158&lt;Parameters!D140,FLOOR(IF(D158&gt;0,(1/86400*Parameters!F140/(Parameters!E140-LN(LN(Parameters!D140/D158)))),0),0.01/86400),"overflow"),"n/a")</f>
        <v>1.837962962962963E-4</v>
      </c>
      <c r="F158" s="25">
        <v>1.837962962962963E-4</v>
      </c>
      <c r="G158" s="26">
        <f>IF(Parameters!D140&gt;0,FLOOR(Parameters!D140*EXP(-EXP(Parameters!E140-Parameters!F140*(1/(86400*F158)))),1),"n/a")</f>
        <v>1000</v>
      </c>
      <c r="I158"/>
      <c r="J158"/>
      <c r="K158"/>
      <c r="M158"/>
      <c r="N158"/>
      <c r="O158"/>
    </row>
    <row r="159" spans="1:15" x14ac:dyDescent="0.3">
      <c r="A159" t="s">
        <v>13</v>
      </c>
      <c r="B159" t="s">
        <v>50</v>
      </c>
      <c r="C159" t="s">
        <v>45</v>
      </c>
      <c r="D159" s="23">
        <v>1000</v>
      </c>
      <c r="E159" s="24">
        <f>IF(Parameters!D141&gt;0,IF(D159&lt;Parameters!D141,FLOOR(IF(D159&gt;0,(1/86400*Parameters!F141/(Parameters!E141-LN(LN(Parameters!D141/D159)))),0),0.01/86400),"overflow"),"n/a")</f>
        <v>1.761574074074074E-4</v>
      </c>
      <c r="F159" s="25">
        <v>1.761574074074074E-4</v>
      </c>
      <c r="G159" s="26">
        <f>IF(Parameters!D141&gt;0,FLOOR(Parameters!D141*EXP(-EXP(Parameters!E141-Parameters!F141*(1/(86400*F159)))),1),"n/a")</f>
        <v>1000</v>
      </c>
      <c r="I159"/>
      <c r="J159"/>
      <c r="K159"/>
      <c r="M159"/>
      <c r="N159"/>
      <c r="O159"/>
    </row>
    <row r="160" spans="1:15" x14ac:dyDescent="0.3">
      <c r="A160" t="s">
        <v>13</v>
      </c>
      <c r="B160" t="s">
        <v>50</v>
      </c>
      <c r="C160" t="s">
        <v>46</v>
      </c>
      <c r="D160" s="23">
        <v>1000</v>
      </c>
      <c r="E160" s="24">
        <f>IF(Parameters!D142&gt;0,IF(D160&lt;Parameters!D142,FLOOR(IF(D160&gt;0,(1/86400*Parameters!F142/(Parameters!E142-LN(LN(Parameters!D142/D160)))),0),0.01/86400),"overflow"),"n/a")</f>
        <v>1.4016203703703703E-4</v>
      </c>
      <c r="F160" s="25">
        <v>1.4016203703703703E-4</v>
      </c>
      <c r="G160" s="26">
        <f>IF(Parameters!D142&gt;0,FLOOR(Parameters!D142*EXP(-EXP(Parameters!E142-Parameters!F142*(1/(86400*F160)))),1),"n/a")</f>
        <v>1001</v>
      </c>
      <c r="I160"/>
      <c r="J160"/>
      <c r="K160"/>
      <c r="M160"/>
      <c r="N160"/>
      <c r="O160"/>
    </row>
    <row r="161" spans="1:15" x14ac:dyDescent="0.3">
      <c r="A161" t="s">
        <v>13</v>
      </c>
      <c r="B161" t="s">
        <v>50</v>
      </c>
      <c r="C161" t="s">
        <v>47</v>
      </c>
      <c r="D161" s="23">
        <v>1000</v>
      </c>
      <c r="E161" s="24">
        <f>IF(Parameters!D143&gt;0,IF(D161&lt;Parameters!D143,FLOOR(IF(D161&gt;0,(1/86400*Parameters!F143/(Parameters!E143-LN(LN(Parameters!D143/D161)))),0),0.01/86400),"overflow"),"n/a")</f>
        <v>1.650462962962963E-4</v>
      </c>
      <c r="F161" s="25">
        <v>1.650462962962963E-4</v>
      </c>
      <c r="G161" s="26">
        <f>IF(Parameters!D143&gt;0,FLOOR(Parameters!D143*EXP(-EXP(Parameters!E143-Parameters!F143*(1/(86400*F161)))),1),"n/a")</f>
        <v>1000</v>
      </c>
      <c r="I161"/>
      <c r="J161"/>
      <c r="K161"/>
      <c r="M161"/>
      <c r="N161"/>
      <c r="O161"/>
    </row>
    <row r="162" spans="1:15" x14ac:dyDescent="0.3">
      <c r="A162" t="s">
        <v>13</v>
      </c>
      <c r="B162" t="s">
        <v>50</v>
      </c>
      <c r="C162" t="s">
        <v>48</v>
      </c>
      <c r="D162" s="23">
        <v>1000</v>
      </c>
      <c r="E162" s="24">
        <f>IF(Parameters!D144&gt;0,IF(D162&lt;Parameters!D144,FLOOR(IF(D162&gt;0,(1/86400*Parameters!F144/(Parameters!E144-LN(LN(Parameters!D144/D162)))),0),0.01/86400),"overflow"),"n/a")</f>
        <v>1.4363425925925926E-4</v>
      </c>
      <c r="F162" s="25">
        <v>1.4363425925925926E-4</v>
      </c>
      <c r="G162" s="26">
        <f>IF(Parameters!D144&gt;0,FLOOR(Parameters!D144*EXP(-EXP(Parameters!E144-Parameters!F144*(1/(86400*F162)))),1),"n/a")</f>
        <v>1001</v>
      </c>
      <c r="I162"/>
      <c r="J162"/>
      <c r="K162"/>
      <c r="M162"/>
      <c r="N162"/>
      <c r="O162"/>
    </row>
    <row r="163" spans="1:15" x14ac:dyDescent="0.3">
      <c r="A163" s="28" t="s">
        <v>13</v>
      </c>
      <c r="B163" s="28" t="s">
        <v>50</v>
      </c>
      <c r="C163" s="28" t="s">
        <v>59</v>
      </c>
      <c r="D163" s="23">
        <v>1000</v>
      </c>
      <c r="E163" s="24">
        <f>IF(Parameters!D145&gt;0,IF(D163&lt;Parameters!D145,FLOOR(IF(D163&gt;0,(1/86400*Parameters!F145/(Parameters!E145-LN(LN(Parameters!D145/D163)))),0),0.01/86400),"overflow"),"n/a")</f>
        <v>2.6493055555555558E-4</v>
      </c>
      <c r="F163" s="25">
        <v>2.6493055555555558E-4</v>
      </c>
      <c r="G163" s="26">
        <f>IF(Parameters!D145&gt;0,FLOOR(Parameters!D145*EXP(-EXP(Parameters!E145-Parameters!F145*(1/(86400*F163)))),1),"n/a")</f>
        <v>1000</v>
      </c>
      <c r="I163"/>
      <c r="J163"/>
      <c r="K163"/>
      <c r="M163"/>
      <c r="N163"/>
      <c r="O163"/>
    </row>
    <row r="164" spans="1:15" x14ac:dyDescent="0.3">
      <c r="A164" s="28" t="s">
        <v>13</v>
      </c>
      <c r="B164" s="28" t="s">
        <v>50</v>
      </c>
      <c r="C164" s="28" t="s">
        <v>60</v>
      </c>
      <c r="D164" s="23">
        <v>1000</v>
      </c>
      <c r="E164" s="24">
        <f>IF(Parameters!D146&gt;0,IF(D164&lt;Parameters!D146,FLOOR(IF(D164&gt;0,(1/86400*Parameters!F146/(Parameters!E146-LN(LN(Parameters!D146/D164)))),0),0.01/86400),"overflow"),"n/a")</f>
        <v>1.986111111111111E-4</v>
      </c>
      <c r="F164" s="25">
        <v>1.986111111111111E-4</v>
      </c>
      <c r="G164" s="26">
        <f>IF(Parameters!D146&gt;0,FLOOR(Parameters!D146*EXP(-EXP(Parameters!E146-Parameters!F146*(1/(86400*F164)))),1),"n/a")</f>
        <v>1001</v>
      </c>
      <c r="I164"/>
      <c r="J164"/>
      <c r="K164"/>
      <c r="M164"/>
      <c r="N164"/>
      <c r="O164"/>
    </row>
    <row r="165" spans="1:15" x14ac:dyDescent="0.3">
      <c r="D165" s="23"/>
      <c r="E165" s="24"/>
      <c r="F165" s="25"/>
      <c r="G165" s="26"/>
      <c r="I165"/>
      <c r="J165"/>
      <c r="K165"/>
      <c r="M165"/>
      <c r="N165"/>
      <c r="O165"/>
    </row>
    <row r="166" spans="1:15" x14ac:dyDescent="0.3">
      <c r="A166" t="s">
        <v>13</v>
      </c>
      <c r="B166" t="s">
        <v>51</v>
      </c>
      <c r="C166" t="s">
        <v>4</v>
      </c>
      <c r="D166" s="23">
        <v>1000</v>
      </c>
      <c r="E166" s="24">
        <f>IF(Parameters!D147&gt;0,IF(D166&lt;Parameters!D147,FLOOR(IF(D166&gt;0,(1/86400*Parameters!F147/(Parameters!E147-LN(LN(Parameters!D147/D166)))),0),0.01/86400),"overflow"),"n/a")</f>
        <v>2.8148148148148146E-4</v>
      </c>
      <c r="F166" s="25">
        <v>2.8148148148148146E-4</v>
      </c>
      <c r="G166" s="26">
        <f>IF(Parameters!D147&gt;0,FLOOR(Parameters!D147*EXP(-EXP(Parameters!E147-Parameters!F147*(1/(86400*F166)))),1),"n/a")</f>
        <v>1000</v>
      </c>
      <c r="I166"/>
      <c r="J166"/>
      <c r="K166"/>
      <c r="M166"/>
      <c r="N166"/>
      <c r="O166"/>
    </row>
    <row r="167" spans="1:15" x14ac:dyDescent="0.3">
      <c r="A167" t="s">
        <v>13</v>
      </c>
      <c r="B167" t="s">
        <v>51</v>
      </c>
      <c r="C167" t="s">
        <v>5</v>
      </c>
      <c r="D167" s="23">
        <v>1000</v>
      </c>
      <c r="E167" s="24">
        <f>IF(Parameters!D148&gt;0,IF(D167&lt;Parameters!D148,FLOOR(IF(D167&gt;0,(1/86400*Parameters!F148/(Parameters!E148-LN(LN(Parameters!D148/D167)))),0),0.01/86400),"overflow"),"n/a")</f>
        <v>2.7488425925925928E-4</v>
      </c>
      <c r="F167" s="25">
        <v>2.7488425925925928E-4</v>
      </c>
      <c r="G167" s="26">
        <f>IF(Parameters!D148&gt;0,FLOOR(Parameters!D148*EXP(-EXP(Parameters!E148-Parameters!F148*(1/(86400*F167)))),1),"n/a")</f>
        <v>1000</v>
      </c>
      <c r="I167"/>
      <c r="J167"/>
      <c r="K167"/>
      <c r="M167"/>
      <c r="N167"/>
      <c r="O167"/>
    </row>
    <row r="168" spans="1:15" x14ac:dyDescent="0.3">
      <c r="A168" t="s">
        <v>13</v>
      </c>
      <c r="B168" t="s">
        <v>51</v>
      </c>
      <c r="C168" t="s">
        <v>6</v>
      </c>
      <c r="D168" s="23">
        <v>1000</v>
      </c>
      <c r="E168" s="24">
        <f>IF(Parameters!D149&gt;0,IF(D168&lt;Parameters!D149,FLOOR(IF(D168&gt;0,(1/86400*Parameters!F149/(Parameters!E149-LN(LN(Parameters!D149/D168)))),0),0.01/86400),"overflow"),"n/a")</f>
        <v>2.8136574074074072E-4</v>
      </c>
      <c r="F168" s="25">
        <v>2.8136574074074072E-4</v>
      </c>
      <c r="G168" s="26">
        <f>IF(Parameters!D149&gt;0,FLOOR(Parameters!D149*EXP(-EXP(Parameters!E149-Parameters!F149*(1/(86400*F168)))),1),"n/a")</f>
        <v>1000</v>
      </c>
      <c r="I168"/>
      <c r="J168"/>
      <c r="K168"/>
      <c r="M168"/>
      <c r="N168"/>
      <c r="O168"/>
    </row>
    <row r="169" spans="1:15" x14ac:dyDescent="0.3">
      <c r="A169" t="s">
        <v>13</v>
      </c>
      <c r="B169" t="s">
        <v>51</v>
      </c>
      <c r="C169" t="s">
        <v>25</v>
      </c>
      <c r="D169" s="23">
        <v>1000</v>
      </c>
      <c r="E169" s="24">
        <f>IF(Parameters!D150&gt;0,IF(D169&lt;Parameters!D150,FLOOR(IF(D169&gt;0,(1/86400*Parameters!F150/(Parameters!E150-LN(LN(Parameters!D150/D169)))),0),0.01/86400),"overflow"),"n/a")</f>
        <v>4.0648148148148146E-4</v>
      </c>
      <c r="F169" s="25">
        <v>4.0648148148148146E-4</v>
      </c>
      <c r="G169" s="26">
        <f>IF(Parameters!D150&gt;0,FLOOR(Parameters!D150*EXP(-EXP(Parameters!E150-Parameters!F150*(1/(86400*F169)))),1),"n/a")</f>
        <v>1000</v>
      </c>
      <c r="I169"/>
      <c r="J169"/>
      <c r="K169"/>
      <c r="M169"/>
      <c r="N169"/>
      <c r="O169"/>
    </row>
    <row r="170" spans="1:15" x14ac:dyDescent="0.3">
      <c r="A170" t="s">
        <v>13</v>
      </c>
      <c r="B170" t="s">
        <v>51</v>
      </c>
      <c r="C170" t="s">
        <v>26</v>
      </c>
      <c r="D170" s="23">
        <v>1000</v>
      </c>
      <c r="E170" s="24">
        <f>IF(Parameters!D151&gt;0,IF(D170&lt;Parameters!D151,FLOOR(IF(D170&gt;0,(1/86400*Parameters!F151/(Parameters!E151-LN(LN(Parameters!D151/D170)))),0),0.01/86400),"overflow"),"n/a")</f>
        <v>3.517361111111111E-4</v>
      </c>
      <c r="F170" s="25">
        <v>3.517361111111111E-4</v>
      </c>
      <c r="G170" s="26">
        <f>IF(Parameters!D151&gt;0,FLOOR(Parameters!D151*EXP(-EXP(Parameters!E151-Parameters!F151*(1/(86400*F170)))),1),"n/a")</f>
        <v>1000</v>
      </c>
      <c r="I170"/>
      <c r="J170"/>
      <c r="K170"/>
      <c r="M170"/>
      <c r="N170"/>
      <c r="O170"/>
    </row>
    <row r="171" spans="1:15" x14ac:dyDescent="0.3">
      <c r="A171" t="s">
        <v>13</v>
      </c>
      <c r="B171" t="s">
        <v>51</v>
      </c>
      <c r="C171" t="s">
        <v>8</v>
      </c>
      <c r="D171" s="23">
        <v>1000</v>
      </c>
      <c r="E171" s="24">
        <f>IF(Parameters!D152&gt;0,IF(D171&lt;Parameters!D152,FLOOR(IF(D171&gt;0,(1/86400*Parameters!F152/(Parameters!E152-LN(LN(Parameters!D152/D171)))),0),0.01/86400),"overflow"),"n/a")</f>
        <v>3.3101851851851852E-4</v>
      </c>
      <c r="F171" s="25">
        <v>3.3101851851851852E-4</v>
      </c>
      <c r="G171" s="26">
        <f>IF(Parameters!D152&gt;0,FLOOR(Parameters!D152*EXP(-EXP(Parameters!E152-Parameters!F152*(1/(86400*F171)))),1),"n/a")</f>
        <v>1000</v>
      </c>
      <c r="I171"/>
      <c r="J171"/>
      <c r="K171"/>
      <c r="M171"/>
      <c r="N171"/>
      <c r="O171"/>
    </row>
    <row r="172" spans="1:15" x14ac:dyDescent="0.3">
      <c r="A172" t="s">
        <v>13</v>
      </c>
      <c r="B172" t="s">
        <v>51</v>
      </c>
      <c r="C172" t="s">
        <v>9</v>
      </c>
      <c r="D172" s="23">
        <v>1000</v>
      </c>
      <c r="E172" s="24">
        <f>IF(Parameters!D153&gt;0,IF(D172&lt;Parameters!D153,FLOOR(IF(D172&gt;0,(1/86400*Parameters!F153/(Parameters!E153-LN(LN(Parameters!D153/D172)))),0),0.01/86400),"overflow"),"n/a")</f>
        <v>3.3738425925925928E-4</v>
      </c>
      <c r="F172" s="25">
        <v>3.3738425925925928E-4</v>
      </c>
      <c r="G172" s="26">
        <f>IF(Parameters!D153&gt;0,FLOOR(Parameters!D153*EXP(-EXP(Parameters!E153-Parameters!F153*(1/(86400*F172)))),1),"n/a")</f>
        <v>1000</v>
      </c>
      <c r="I172"/>
      <c r="J172"/>
      <c r="K172"/>
      <c r="M172"/>
      <c r="N172"/>
      <c r="O172"/>
    </row>
    <row r="173" spans="1:15" x14ac:dyDescent="0.3">
      <c r="A173" t="s">
        <v>13</v>
      </c>
      <c r="B173" t="s">
        <v>51</v>
      </c>
      <c r="C173" t="s">
        <v>10</v>
      </c>
      <c r="D173" s="23">
        <v>1000</v>
      </c>
      <c r="E173" s="24">
        <f>IF(Parameters!D154&gt;0,IF(D173&lt;Parameters!D154,FLOOR(IF(D173&gt;0,(1/86400*Parameters!F154/(Parameters!E154-LN(LN(Parameters!D154/D173)))),0),0.01/86400),"overflow"),"n/a")</f>
        <v>3.1828703703703706E-4</v>
      </c>
      <c r="F173" s="25">
        <v>3.1828703703703706E-4</v>
      </c>
      <c r="G173" s="26">
        <f>IF(Parameters!D154&gt;0,FLOOR(Parameters!D154*EXP(-EXP(Parameters!E154-Parameters!F154*(1/(86400*F173)))),1),"n/a")</f>
        <v>1000</v>
      </c>
      <c r="I173"/>
      <c r="J173"/>
      <c r="K173"/>
      <c r="M173"/>
      <c r="N173"/>
      <c r="O173"/>
    </row>
    <row r="174" spans="1:15" x14ac:dyDescent="0.3">
      <c r="A174" t="s">
        <v>13</v>
      </c>
      <c r="B174" t="s">
        <v>51</v>
      </c>
      <c r="C174" t="s">
        <v>11</v>
      </c>
      <c r="D174" s="23">
        <v>1000</v>
      </c>
      <c r="E174" s="24">
        <f>IF(Parameters!D155&gt;0,IF(D174&lt;Parameters!D155,FLOOR(IF(D174&gt;0,(1/86400*Parameters!F155/(Parameters!E155-LN(LN(Parameters!D155/D174)))),0),0.01/86400),"overflow"),"n/a")</f>
        <v>3.0393518518518519E-4</v>
      </c>
      <c r="F174" s="25">
        <v>3.0393518518518519E-4</v>
      </c>
      <c r="G174" s="26">
        <f>IF(Parameters!D155&gt;0,FLOOR(Parameters!D155*EXP(-EXP(Parameters!E155-Parameters!F155*(1/(86400*F174)))),1),"n/a")</f>
        <v>1000</v>
      </c>
      <c r="I174"/>
      <c r="J174"/>
      <c r="K174"/>
      <c r="M174"/>
      <c r="N174"/>
      <c r="O174"/>
    </row>
    <row r="175" spans="1:15" x14ac:dyDescent="0.3">
      <c r="A175" t="s">
        <v>13</v>
      </c>
      <c r="B175" t="s">
        <v>51</v>
      </c>
      <c r="C175" t="s">
        <v>12</v>
      </c>
      <c r="D175" s="23">
        <v>1000</v>
      </c>
      <c r="E175" s="24">
        <f>IF(Parameters!D156&gt;0,IF(D175&lt;Parameters!D156,FLOOR(IF(D175&gt;0,(1/86400*Parameters!F156/(Parameters!E156-LN(LN(Parameters!D156/D175)))),0),0.01/86400),"overflow"),"n/a")</f>
        <v>3.7627314814814815E-4</v>
      </c>
      <c r="F175" s="25">
        <v>3.7627314814814815E-4</v>
      </c>
      <c r="G175" s="26">
        <f>IF(Parameters!D156&gt;0,FLOOR(Parameters!D156*EXP(-EXP(Parameters!E156-Parameters!F156*(1/(86400*F175)))),1),"n/a")</f>
        <v>1000</v>
      </c>
      <c r="I175"/>
      <c r="J175"/>
      <c r="K175"/>
      <c r="M175"/>
      <c r="N175"/>
      <c r="O175"/>
    </row>
    <row r="176" spans="1:15" x14ac:dyDescent="0.3">
      <c r="A176" t="s">
        <v>13</v>
      </c>
      <c r="B176" t="s">
        <v>51</v>
      </c>
      <c r="C176" t="s">
        <v>42</v>
      </c>
      <c r="D176" s="23">
        <v>1000</v>
      </c>
      <c r="E176" s="24">
        <f>IF(Parameters!D157&gt;0,IF(D176&lt;Parameters!D157,FLOOR(IF(D176&gt;0,(1/86400*Parameters!F157/(Parameters!E157-LN(LN(Parameters!D157/D176)))),0),0.01/86400),"overflow"),"n/a")</f>
        <v>2.9155092592592595E-4</v>
      </c>
      <c r="F176" s="25">
        <v>2.9155092592592595E-4</v>
      </c>
      <c r="G176" s="26">
        <f>IF(Parameters!D157&gt;0,FLOOR(Parameters!D157*EXP(-EXP(Parameters!E157-Parameters!F157*(1/(86400*F176)))),1),"n/a")</f>
        <v>1000</v>
      </c>
      <c r="I176"/>
      <c r="J176"/>
      <c r="K176"/>
      <c r="M176"/>
      <c r="N176"/>
      <c r="O176"/>
    </row>
    <row r="177" spans="1:15" x14ac:dyDescent="0.3">
      <c r="A177" t="s">
        <v>13</v>
      </c>
      <c r="B177" t="s">
        <v>51</v>
      </c>
      <c r="C177" t="s">
        <v>41</v>
      </c>
      <c r="D177" s="23">
        <v>1000</v>
      </c>
      <c r="E177" s="24">
        <f>IF(Parameters!D158&gt;0,IF(D177&lt;Parameters!D158,FLOOR(IF(D177&gt;0,(1/86400*Parameters!F158/(Parameters!E158-LN(LN(Parameters!D158/D177)))),0),0.01/86400),"overflow"),"n/a")</f>
        <v>3.0474537037037037E-4</v>
      </c>
      <c r="F177" s="25">
        <v>3.0474537037037037E-4</v>
      </c>
      <c r="G177" s="26">
        <f>IF(Parameters!D158&gt;0,FLOOR(Parameters!D158*EXP(-EXP(Parameters!E158-Parameters!F158*(1/(86400*F177)))),1),"n/a")</f>
        <v>1000</v>
      </c>
      <c r="I177"/>
      <c r="J177"/>
      <c r="K177"/>
      <c r="M177"/>
      <c r="N177"/>
      <c r="O177"/>
    </row>
    <row r="178" spans="1:15" x14ac:dyDescent="0.3">
      <c r="A178" t="s">
        <v>13</v>
      </c>
      <c r="B178" t="s">
        <v>51</v>
      </c>
      <c r="C178" t="s">
        <v>15</v>
      </c>
      <c r="D178" s="23">
        <v>1000</v>
      </c>
      <c r="E178" s="24">
        <f>IF(Parameters!D159&gt;0,IF(D178&lt;Parameters!D159,FLOOR(IF(D178&gt;0,(1/86400*Parameters!F159/(Parameters!E159-LN(LN(Parameters!D159/D178)))),0),0.01/86400),"overflow"),"n/a")</f>
        <v>2.8796296296296296E-4</v>
      </c>
      <c r="F178" s="25">
        <v>2.8796296296296296E-4</v>
      </c>
      <c r="G178" s="26">
        <f>IF(Parameters!D159&gt;0,FLOOR(Parameters!D159*EXP(-EXP(Parameters!E159-Parameters!F159*(1/(86400*F178)))),1),"n/a")</f>
        <v>1000</v>
      </c>
      <c r="I178"/>
      <c r="J178"/>
      <c r="K178"/>
      <c r="M178"/>
      <c r="N178"/>
      <c r="O178"/>
    </row>
    <row r="179" spans="1:15" x14ac:dyDescent="0.3">
      <c r="A179" t="s">
        <v>13</v>
      </c>
      <c r="B179" t="s">
        <v>51</v>
      </c>
      <c r="C179" t="s">
        <v>27</v>
      </c>
      <c r="D179" s="23">
        <v>1000</v>
      </c>
      <c r="E179" s="24">
        <f>IF(Parameters!D160&gt;0,IF(D179&lt;Parameters!D160,FLOOR(IF(D179&gt;0,(1/86400*Parameters!F160/(Parameters!E160-LN(LN(Parameters!D160/D179)))),0),0.01/86400),"overflow"),"n/a")</f>
        <v>5.8796296296296298E-4</v>
      </c>
      <c r="F179" s="25">
        <v>5.8796296296296298E-4</v>
      </c>
      <c r="G179" s="26">
        <f>IF(Parameters!D160&gt;0,FLOOR(Parameters!D160*EXP(-EXP(Parameters!E160-Parameters!F160*(1/(86400*F179)))),1),"n/a")</f>
        <v>1000</v>
      </c>
      <c r="I179"/>
      <c r="J179"/>
      <c r="K179"/>
      <c r="M179"/>
      <c r="N179"/>
      <c r="O179"/>
    </row>
    <row r="180" spans="1:15" x14ac:dyDescent="0.3">
      <c r="A180" t="s">
        <v>13</v>
      </c>
      <c r="B180" t="s">
        <v>51</v>
      </c>
      <c r="C180" t="s">
        <v>28</v>
      </c>
      <c r="D180" s="23">
        <v>1000</v>
      </c>
      <c r="E180" s="24">
        <f>IF(Parameters!D161&gt;0,IF(D180&lt;Parameters!D161,FLOOR(IF(D180&gt;0,(1/86400*Parameters!F161/(Parameters!E161-LN(LN(Parameters!D161/D180)))),0),0.01/86400),"overflow"),"n/a")</f>
        <v>3.7280092592592595E-4</v>
      </c>
      <c r="F180" s="25">
        <v>3.7280092592592595E-4</v>
      </c>
      <c r="G180" s="26">
        <f>IF(Parameters!D161&gt;0,FLOOR(Parameters!D161*EXP(-EXP(Parameters!E161-Parameters!F161*(1/(86400*F180)))),1),"n/a")</f>
        <v>1000</v>
      </c>
      <c r="I180"/>
      <c r="J180"/>
      <c r="K180"/>
      <c r="M180"/>
      <c r="N180"/>
      <c r="O180"/>
    </row>
    <row r="181" spans="1:15" x14ac:dyDescent="0.3">
      <c r="A181" t="s">
        <v>13</v>
      </c>
      <c r="B181" t="s">
        <v>51</v>
      </c>
      <c r="C181" t="s">
        <v>29</v>
      </c>
      <c r="D181" s="23">
        <v>1000</v>
      </c>
      <c r="E181" s="24">
        <f>IF(Parameters!D162&gt;0,IF(D181&lt;Parameters!D162,FLOOR(IF(D181&gt;0,(1/86400*Parameters!F162/(Parameters!E162-LN(LN(Parameters!D162/D181)))),0),0.01/86400),"overflow"),"n/a")</f>
        <v>3.2800925925925928E-4</v>
      </c>
      <c r="F181" s="25">
        <v>3.2800925925925928E-4</v>
      </c>
      <c r="G181" s="26">
        <f>IF(Parameters!D162&gt;0,FLOOR(Parameters!D162*EXP(-EXP(Parameters!E162-Parameters!F162*(1/(86400*F181)))),1),"n/a")</f>
        <v>1000</v>
      </c>
      <c r="I181"/>
      <c r="J181"/>
      <c r="K181"/>
      <c r="M181"/>
      <c r="N181"/>
      <c r="O181"/>
    </row>
    <row r="182" spans="1:15" x14ac:dyDescent="0.3">
      <c r="A182" t="s">
        <v>13</v>
      </c>
      <c r="B182" t="s">
        <v>51</v>
      </c>
      <c r="C182" t="s">
        <v>30</v>
      </c>
      <c r="D182" s="23">
        <v>1000</v>
      </c>
      <c r="E182" s="24">
        <f>IF(Parameters!D163&gt;0,IF(D182&lt;Parameters!D163,FLOOR(IF(D182&gt;0,(1/86400*Parameters!F163/(Parameters!E163-LN(LN(Parameters!D163/D182)))),0),0.01/86400),"overflow"),"n/a")</f>
        <v>3.289351851851852E-4</v>
      </c>
      <c r="F182" s="25">
        <v>3.289351851851852E-4</v>
      </c>
      <c r="G182" s="26">
        <f>IF(Parameters!D163&gt;0,FLOOR(Parameters!D163*EXP(-EXP(Parameters!E163-Parameters!F163*(1/(86400*F182)))),1),"n/a")</f>
        <v>1000</v>
      </c>
      <c r="I182"/>
      <c r="J182"/>
      <c r="K182"/>
      <c r="M182"/>
      <c r="N182"/>
      <c r="O182"/>
    </row>
    <row r="183" spans="1:15" x14ac:dyDescent="0.3">
      <c r="A183" t="s">
        <v>13</v>
      </c>
      <c r="B183" t="s">
        <v>51</v>
      </c>
      <c r="C183" t="s">
        <v>45</v>
      </c>
      <c r="D183" s="23">
        <v>1000</v>
      </c>
      <c r="E183" s="24">
        <f>IF(Parameters!D164&gt;0,IF(D183&lt;Parameters!D164,FLOOR(IF(D183&gt;0,(1/86400*Parameters!F164/(Parameters!E164-LN(LN(Parameters!D164/D183)))),0),0.01/86400),"overflow"),"n/a")</f>
        <v>3.9953703703703706E-4</v>
      </c>
      <c r="F183" s="25">
        <v>3.9953703703703706E-4</v>
      </c>
      <c r="G183" s="26">
        <f>IF(Parameters!D164&gt;0,FLOOR(Parameters!D164*EXP(-EXP(Parameters!E164-Parameters!F164*(1/(86400*F183)))),1),"n/a")</f>
        <v>1000</v>
      </c>
      <c r="I183"/>
      <c r="J183"/>
      <c r="K183"/>
      <c r="M183"/>
      <c r="N183"/>
      <c r="O183"/>
    </row>
    <row r="184" spans="1:15" x14ac:dyDescent="0.3">
      <c r="A184" t="s">
        <v>13</v>
      </c>
      <c r="B184" t="s">
        <v>51</v>
      </c>
      <c r="C184" t="s">
        <v>46</v>
      </c>
      <c r="D184" s="23">
        <v>1000</v>
      </c>
      <c r="E184" s="24">
        <f>IF(Parameters!D165&gt;0,IF(D184&lt;Parameters!D165,FLOOR(IF(D184&gt;0,(1/86400*Parameters!F165/(Parameters!E165-LN(LN(Parameters!D165/D184)))),0),0.01/86400),"overflow"),"n/a")</f>
        <v>3.0648148148148147E-4</v>
      </c>
      <c r="F184" s="25">
        <v>3.0648148148148147E-4</v>
      </c>
      <c r="G184" s="26">
        <f>IF(Parameters!D165&gt;0,FLOOR(Parameters!D165*EXP(-EXP(Parameters!E165-Parameters!F165*(1/(86400*F184)))),1),"n/a")</f>
        <v>1000</v>
      </c>
      <c r="I184"/>
      <c r="J184"/>
      <c r="K184"/>
      <c r="M184"/>
      <c r="N184"/>
      <c r="O184"/>
    </row>
    <row r="185" spans="1:15" x14ac:dyDescent="0.3">
      <c r="A185" t="s">
        <v>13</v>
      </c>
      <c r="B185" t="s">
        <v>51</v>
      </c>
      <c r="C185" t="s">
        <v>47</v>
      </c>
      <c r="D185" s="23">
        <v>1000</v>
      </c>
      <c r="E185" s="24">
        <f>IF(Parameters!D166&gt;0,IF(D185&lt;Parameters!D166,FLOOR(IF(D185&gt;0,(1/86400*Parameters!F166/(Parameters!E166-LN(LN(Parameters!D166/D185)))),0),0.01/86400),"overflow"),"n/a")</f>
        <v>3.5590277777777779E-4</v>
      </c>
      <c r="F185" s="25">
        <v>3.5590277777777779E-4</v>
      </c>
      <c r="G185" s="26">
        <f>IF(Parameters!D166&gt;0,FLOOR(Parameters!D166*EXP(-EXP(Parameters!E166-Parameters!F166*(1/(86400*F185)))),1),"n/a")</f>
        <v>1000</v>
      </c>
      <c r="I185"/>
      <c r="J185"/>
      <c r="K185"/>
      <c r="M185"/>
      <c r="N185"/>
      <c r="O185"/>
    </row>
    <row r="186" spans="1:15" x14ac:dyDescent="0.3">
      <c r="A186" t="s">
        <v>13</v>
      </c>
      <c r="B186" t="s">
        <v>51</v>
      </c>
      <c r="C186" t="s">
        <v>48</v>
      </c>
      <c r="D186" s="23">
        <v>1000</v>
      </c>
      <c r="E186" s="24">
        <f>IF(Parameters!D167&gt;0,IF(D186&lt;Parameters!D167,FLOOR(IF(D186&gt;0,(1/86400*Parameters!F167/(Parameters!E167-LN(LN(Parameters!D167/D186)))),0),0.01/86400),"overflow"),"n/a")</f>
        <v>2.9282407407407409E-4</v>
      </c>
      <c r="F186" s="25">
        <v>2.9282407407407409E-4</v>
      </c>
      <c r="G186" s="26">
        <f>IF(Parameters!D167&gt;0,FLOOR(Parameters!D167*EXP(-EXP(Parameters!E167-Parameters!F167*(1/(86400*F186)))),1),"n/a")</f>
        <v>1000</v>
      </c>
      <c r="I186"/>
      <c r="J186"/>
      <c r="K186"/>
      <c r="M186"/>
      <c r="N186"/>
      <c r="O186"/>
    </row>
    <row r="187" spans="1:15" x14ac:dyDescent="0.3">
      <c r="A187" s="28" t="s">
        <v>13</v>
      </c>
      <c r="B187" s="28" t="s">
        <v>51</v>
      </c>
      <c r="C187" s="28" t="s">
        <v>59</v>
      </c>
      <c r="D187" s="23">
        <v>1000</v>
      </c>
      <c r="E187" s="24">
        <f>IF(Parameters!D168&gt;0,IF(D187&lt;Parameters!D168,FLOOR(IF(D187&gt;0,(1/86400*Parameters!F168/(Parameters!E168-LN(LN(Parameters!D168/D187)))),0),0.01/86400),"overflow"),"n/a")</f>
        <v>5.5532407407407407E-4</v>
      </c>
      <c r="F187" s="29">
        <v>5.5532407407407407E-4</v>
      </c>
      <c r="G187" s="26">
        <f>IF(Parameters!D168&gt;0,FLOOR(Parameters!D168*EXP(-EXP(Parameters!E168-Parameters!F168*(1/(86400*F187)))),1),"n/a")</f>
        <v>1000</v>
      </c>
      <c r="I187"/>
      <c r="J187"/>
      <c r="K187"/>
      <c r="M187"/>
      <c r="N187"/>
      <c r="O187"/>
    </row>
    <row r="188" spans="1:15" x14ac:dyDescent="0.3">
      <c r="A188" s="28" t="s">
        <v>13</v>
      </c>
      <c r="B188" s="28" t="s">
        <v>51</v>
      </c>
      <c r="C188" s="28" t="s">
        <v>60</v>
      </c>
      <c r="D188" s="23">
        <v>1000</v>
      </c>
      <c r="E188" s="24">
        <f>IF(Parameters!D169&gt;0,IF(D188&lt;Parameters!D169,FLOOR(IF(D188&gt;0,(1/86400*Parameters!F169/(Parameters!E169-LN(LN(Parameters!D169/D188)))),0),0.01/86400),"overflow"),"n/a")</f>
        <v>4.0972222222222224E-4</v>
      </c>
      <c r="F188" s="25">
        <v>4.0972222222222224E-4</v>
      </c>
      <c r="G188" s="26">
        <f>IF(Parameters!D169&gt;0,FLOOR(Parameters!D169*EXP(-EXP(Parameters!E169-Parameters!F169*(1/(86400*F188)))),1),"n/a")</f>
        <v>1000</v>
      </c>
      <c r="I188"/>
      <c r="J188"/>
      <c r="K188"/>
      <c r="M188"/>
      <c r="N188"/>
      <c r="O188"/>
    </row>
    <row r="189" spans="1:15" x14ac:dyDescent="0.3">
      <c r="D189" s="23"/>
      <c r="E189" s="24"/>
      <c r="F189" s="25"/>
      <c r="G189" s="26"/>
      <c r="I189"/>
      <c r="J189"/>
      <c r="K189"/>
      <c r="M189"/>
      <c r="N189"/>
      <c r="O189"/>
    </row>
    <row r="190" spans="1:15" x14ac:dyDescent="0.3">
      <c r="A190" t="s">
        <v>13</v>
      </c>
      <c r="B190" t="s">
        <v>52</v>
      </c>
      <c r="C190" t="s">
        <v>4</v>
      </c>
      <c r="D190" s="23">
        <v>1000</v>
      </c>
      <c r="E190" s="24">
        <f>IF(Parameters!D170&gt;0,IF(D190&lt;Parameters!D170,FLOOR(IF(D190&gt;0,(1/86400*Parameters!F170/(Parameters!E170-LN(LN(Parameters!D170/D190)))),0),0.01/86400),"overflow"),"n/a")</f>
        <v>6.5057870370370367E-4</v>
      </c>
      <c r="F190" s="25">
        <v>6.5057870370370367E-4</v>
      </c>
      <c r="G190" s="26">
        <f>IF(Parameters!D170&gt;0,FLOOR(Parameters!D170*EXP(-EXP(Parameters!E170-Parameters!F170*(1/(86400*F190)))),1),"n/a")</f>
        <v>1000</v>
      </c>
      <c r="I190"/>
      <c r="J190"/>
      <c r="K190"/>
      <c r="M190"/>
      <c r="N190"/>
      <c r="O190"/>
    </row>
    <row r="191" spans="1:15" x14ac:dyDescent="0.3">
      <c r="A191" t="s">
        <v>13</v>
      </c>
      <c r="B191" t="s">
        <v>52</v>
      </c>
      <c r="C191" t="s">
        <v>5</v>
      </c>
      <c r="D191" s="23">
        <v>1000</v>
      </c>
      <c r="E191" s="24">
        <f>IF(Parameters!D171&gt;0,IF(D191&lt;Parameters!D171,FLOOR(IF(D191&gt;0,(1/86400*Parameters!F171/(Parameters!E171-LN(LN(Parameters!D171/D191)))),0),0.01/86400),"overflow"),"n/a")</f>
        <v>6.3402777777777774E-4</v>
      </c>
      <c r="F191" s="25">
        <v>6.3402777777777774E-4</v>
      </c>
      <c r="G191" s="26">
        <f>IF(Parameters!D171&gt;0,FLOOR(Parameters!D171*EXP(-EXP(Parameters!E171-Parameters!F171*(1/(86400*F191)))),1),"n/a")</f>
        <v>1000</v>
      </c>
      <c r="I191"/>
      <c r="J191"/>
      <c r="K191"/>
      <c r="M191"/>
      <c r="N191"/>
      <c r="O191"/>
    </row>
    <row r="192" spans="1:15" x14ac:dyDescent="0.3">
      <c r="A192" t="s">
        <v>13</v>
      </c>
      <c r="B192" t="s">
        <v>52</v>
      </c>
      <c r="C192" t="s">
        <v>6</v>
      </c>
      <c r="D192" s="23">
        <v>1000</v>
      </c>
      <c r="E192" s="24">
        <f>IF(Parameters!D172&gt;0,IF(D192&lt;Parameters!D172,FLOOR(IF(D192&gt;0,(1/86400*Parameters!F172/(Parameters!E172-LN(LN(Parameters!D172/D192)))),0),0.01/86400),"overflow"),"n/a")</f>
        <v>6.2199074074074077E-4</v>
      </c>
      <c r="F192" s="25">
        <v>6.2199074074074077E-4</v>
      </c>
      <c r="G192" s="26">
        <f>IF(Parameters!D172&gt;0,FLOOR(Parameters!D172*EXP(-EXP(Parameters!E172-Parameters!F172*(1/(86400*F192)))),1),"n/a")</f>
        <v>1000</v>
      </c>
      <c r="I192"/>
      <c r="J192"/>
      <c r="K192"/>
      <c r="M192"/>
      <c r="N192"/>
      <c r="O192"/>
    </row>
    <row r="193" spans="1:15" x14ac:dyDescent="0.3">
      <c r="A193" t="s">
        <v>13</v>
      </c>
      <c r="B193" t="s">
        <v>52</v>
      </c>
      <c r="C193" t="s">
        <v>7</v>
      </c>
      <c r="D193" s="23">
        <v>1000</v>
      </c>
      <c r="E193" s="24">
        <f>IF(Parameters!D173&gt;0,IF(D193&lt;Parameters!D173,FLOOR(IF(D193&gt;0,(1/86400*Parameters!F173/(Parameters!E173-LN(LN(Parameters!D173/D193)))),0),0.01/86400),"overflow"),"n/a")</f>
        <v>6.4988425925925923E-4</v>
      </c>
      <c r="F193" s="25">
        <v>6.4988425925925923E-4</v>
      </c>
      <c r="G193" s="26">
        <f>IF(Parameters!D173&gt;0,FLOOR(Parameters!D173*EXP(-EXP(Parameters!E173-Parameters!F173*(1/(86400*F193)))),1),"n/a")</f>
        <v>1000</v>
      </c>
      <c r="I193"/>
      <c r="J193"/>
      <c r="K193"/>
      <c r="M193"/>
      <c r="N193"/>
      <c r="O193"/>
    </row>
    <row r="194" spans="1:15" x14ac:dyDescent="0.3">
      <c r="A194" t="s">
        <v>13</v>
      </c>
      <c r="B194" t="s">
        <v>52</v>
      </c>
      <c r="C194" t="s">
        <v>25</v>
      </c>
      <c r="D194" s="23">
        <v>1000</v>
      </c>
      <c r="E194" s="24">
        <f>IF(Parameters!D174&gt;0,IF(D194&lt;Parameters!D174,FLOOR(IF(D194&gt;0,(1/86400*Parameters!F174/(Parameters!E174-LN(LN(Parameters!D174/D194)))),0),0.01/86400),"overflow"),"n/a")</f>
        <v>8.4212962962962963E-4</v>
      </c>
      <c r="F194" s="25">
        <v>8.4212962962962963E-4</v>
      </c>
      <c r="G194" s="26">
        <f>IF(Parameters!D174&gt;0,FLOOR(Parameters!D174*EXP(-EXP(Parameters!E174-Parameters!F174*(1/(86400*F194)))),1),"n/a")</f>
        <v>1000</v>
      </c>
      <c r="I194"/>
      <c r="J194"/>
      <c r="K194"/>
      <c r="M194"/>
      <c r="N194"/>
      <c r="O194"/>
    </row>
    <row r="195" spans="1:15" x14ac:dyDescent="0.3">
      <c r="A195" t="s">
        <v>13</v>
      </c>
      <c r="B195" t="s">
        <v>52</v>
      </c>
      <c r="C195" t="s">
        <v>26</v>
      </c>
      <c r="D195" s="23">
        <v>1000</v>
      </c>
      <c r="E195" s="24">
        <f>IF(Parameters!D175&gt;0,IF(D195&lt;Parameters!D175,FLOOR(IF(D195&gt;0,(1/86400*Parameters!F175/(Parameters!E175-LN(LN(Parameters!D175/D195)))),0),0.01/86400),"overflow"),"n/a")</f>
        <v>6.5486111111111116E-4</v>
      </c>
      <c r="F195" s="25">
        <v>6.5486111111111116E-4</v>
      </c>
      <c r="G195" s="26">
        <f>IF(Parameters!D175&gt;0,FLOOR(Parameters!D175*EXP(-EXP(Parameters!E175-Parameters!F175*(1/(86400*F195)))),1),"n/a")</f>
        <v>1000</v>
      </c>
      <c r="I195"/>
      <c r="J195"/>
      <c r="K195"/>
      <c r="M195"/>
      <c r="N195"/>
      <c r="O195"/>
    </row>
    <row r="196" spans="1:15" x14ac:dyDescent="0.3">
      <c r="A196" t="s">
        <v>13</v>
      </c>
      <c r="B196" t="s">
        <v>52</v>
      </c>
      <c r="C196" t="s">
        <v>8</v>
      </c>
      <c r="D196" s="23">
        <v>1000</v>
      </c>
      <c r="E196" s="24">
        <f>IF(Parameters!D176&gt;0,IF(D196&lt;Parameters!D176,FLOOR(IF(D196&gt;0,(1/86400*Parameters!F176/(Parameters!E176-LN(LN(Parameters!D176/D196)))),0),0.01/86400),"overflow"),"n/a")</f>
        <v>8.6134259259259259E-4</v>
      </c>
      <c r="F196" s="25">
        <v>8.6134259259259259E-4</v>
      </c>
      <c r="G196" s="26">
        <f>IF(Parameters!D176&gt;0,FLOOR(Parameters!D176*EXP(-EXP(Parameters!E176-Parameters!F176*(1/(86400*F196)))),1),"n/a")</f>
        <v>1000</v>
      </c>
      <c r="I196"/>
      <c r="J196"/>
      <c r="K196"/>
      <c r="M196"/>
      <c r="N196"/>
      <c r="O196"/>
    </row>
    <row r="197" spans="1:15" x14ac:dyDescent="0.3">
      <c r="A197" t="s">
        <v>13</v>
      </c>
      <c r="B197" t="s">
        <v>52</v>
      </c>
      <c r="C197" t="s">
        <v>9</v>
      </c>
      <c r="D197" s="23">
        <v>1000</v>
      </c>
      <c r="E197" s="24">
        <f>IF(Parameters!D177&gt;0,IF(D197&lt;Parameters!D177,FLOOR(IF(D197&gt;0,(1/86400*Parameters!F177/(Parameters!E177-LN(LN(Parameters!D177/D197)))),0),0.01/86400),"overflow"),"n/a")</f>
        <v>7.9479166666666663E-4</v>
      </c>
      <c r="F197" s="25">
        <v>7.9479166666666663E-4</v>
      </c>
      <c r="G197" s="26">
        <f>IF(Parameters!D177&gt;0,FLOOR(Parameters!D177*EXP(-EXP(Parameters!E177-Parameters!F177*(1/(86400*F197)))),1),"n/a")</f>
        <v>1000</v>
      </c>
      <c r="I197"/>
      <c r="J197"/>
      <c r="K197"/>
      <c r="M197"/>
      <c r="N197"/>
      <c r="O197"/>
    </row>
    <row r="198" spans="1:15" x14ac:dyDescent="0.3">
      <c r="A198" t="s">
        <v>13</v>
      </c>
      <c r="B198" t="s">
        <v>52</v>
      </c>
      <c r="C198" t="s">
        <v>10</v>
      </c>
      <c r="D198" s="23">
        <v>1000</v>
      </c>
      <c r="E198" s="24">
        <f>IF(Parameters!D178&gt;0,IF(D198&lt;Parameters!D178,FLOOR(IF(D198&gt;0,(1/86400*Parameters!F178/(Parameters!E178-LN(LN(Parameters!D178/D198)))),0),0.01/86400),"overflow"),"n/a")</f>
        <v>7.1527777777777779E-4</v>
      </c>
      <c r="F198" s="25">
        <v>7.1527777777777779E-4</v>
      </c>
      <c r="G198" s="26">
        <f>IF(Parameters!D178&gt;0,FLOOR(Parameters!D178*EXP(-EXP(Parameters!E178-Parameters!F178*(1/(86400*F198)))),1),"n/a")</f>
        <v>1000</v>
      </c>
      <c r="I198"/>
      <c r="J198"/>
      <c r="K198"/>
      <c r="M198"/>
      <c r="N198"/>
      <c r="O198"/>
    </row>
    <row r="199" spans="1:15" x14ac:dyDescent="0.3">
      <c r="A199" t="s">
        <v>13</v>
      </c>
      <c r="B199" t="s">
        <v>52</v>
      </c>
      <c r="C199" t="s">
        <v>11</v>
      </c>
      <c r="D199" s="23">
        <v>1000</v>
      </c>
      <c r="E199" s="24">
        <f>IF(Parameters!D179&gt;0,IF(D199&lt;Parameters!D179,FLOOR(IF(D199&gt;0,(1/86400*Parameters!F179/(Parameters!E179-LN(LN(Parameters!D179/D199)))),0),0.01/86400),"overflow"),"n/a")</f>
        <v>6.8807870370370366E-4</v>
      </c>
      <c r="F199" s="25">
        <v>6.8807870370370366E-4</v>
      </c>
      <c r="G199" s="26">
        <f>IF(Parameters!D179&gt;0,FLOOR(Parameters!D179*EXP(-EXP(Parameters!E179-Parameters!F179*(1/(86400*F199)))),1),"n/a")</f>
        <v>1000</v>
      </c>
      <c r="I199"/>
      <c r="J199"/>
      <c r="K199"/>
      <c r="M199"/>
      <c r="N199"/>
      <c r="O199"/>
    </row>
    <row r="200" spans="1:15" x14ac:dyDescent="0.3">
      <c r="A200" t="s">
        <v>13</v>
      </c>
      <c r="B200" t="s">
        <v>52</v>
      </c>
      <c r="C200" t="s">
        <v>42</v>
      </c>
      <c r="D200" s="23">
        <v>1000</v>
      </c>
      <c r="E200" s="24">
        <f>IF(Parameters!D180&gt;0,IF(D200&lt;Parameters!D180,FLOOR(IF(D200&gt;0,(1/86400*Parameters!F180/(Parameters!E180-LN(LN(Parameters!D180/D200)))),0),0.01/86400),"overflow"),"n/a")</f>
        <v>6.7870370370370372E-4</v>
      </c>
      <c r="F200" s="25">
        <v>6.7870370370370372E-4</v>
      </c>
      <c r="G200" s="26">
        <f>IF(Parameters!D180&gt;0,FLOOR(Parameters!D180*EXP(-EXP(Parameters!E180-Parameters!F180*(1/(86400*F200)))),1),"n/a")</f>
        <v>1000</v>
      </c>
      <c r="I200"/>
      <c r="J200"/>
      <c r="K200"/>
      <c r="M200"/>
      <c r="N200"/>
      <c r="O200"/>
    </row>
    <row r="201" spans="1:15" x14ac:dyDescent="0.3">
      <c r="A201" t="s">
        <v>13</v>
      </c>
      <c r="B201" t="s">
        <v>52</v>
      </c>
      <c r="C201" t="s">
        <v>41</v>
      </c>
      <c r="D201" s="23">
        <v>1000</v>
      </c>
      <c r="E201" s="24">
        <f>IF(Parameters!D181&gt;0,IF(D201&lt;Parameters!D181,FLOOR(IF(D201&gt;0,(1/86400*Parameters!F181/(Parameters!E181-LN(LN(Parameters!D181/D201)))),0),0.01/86400),"overflow"),"n/a")</f>
        <v>6.5173611111111107E-4</v>
      </c>
      <c r="F201" s="25">
        <v>6.5173611111111107E-4</v>
      </c>
      <c r="G201" s="26">
        <f>IF(Parameters!D181&gt;0,FLOOR(Parameters!D181*EXP(-EXP(Parameters!E181-Parameters!F181*(1/(86400*F201)))),1),"n/a")</f>
        <v>1000</v>
      </c>
      <c r="I201"/>
      <c r="J201"/>
      <c r="K201"/>
      <c r="M201"/>
      <c r="N201"/>
      <c r="O201"/>
    </row>
    <row r="202" spans="1:15" x14ac:dyDescent="0.3">
      <c r="A202" t="s">
        <v>13</v>
      </c>
      <c r="B202" t="s">
        <v>52</v>
      </c>
      <c r="C202" t="s">
        <v>15</v>
      </c>
      <c r="D202" s="23">
        <v>1000</v>
      </c>
      <c r="E202" s="24">
        <f>IF(Parameters!D182&gt;0,IF(D202&lt;Parameters!D182,FLOOR(IF(D202&gt;0,(1/86400*Parameters!F182/(Parameters!E182-LN(LN(Parameters!D182/D202)))),0),0.01/86400),"overflow"),"n/a")</f>
        <v>6.5057870370370367E-4</v>
      </c>
      <c r="F202" s="25">
        <v>6.5057870370370367E-4</v>
      </c>
      <c r="G202" s="26">
        <f>IF(Parameters!D182&gt;0,FLOOR(Parameters!D182*EXP(-EXP(Parameters!E182-Parameters!F182*(1/(86400*F202)))),1),"n/a")</f>
        <v>1000</v>
      </c>
      <c r="I202"/>
      <c r="J202"/>
      <c r="K202"/>
      <c r="M202"/>
      <c r="N202"/>
      <c r="O202"/>
    </row>
    <row r="203" spans="1:15" x14ac:dyDescent="0.3">
      <c r="A203" t="s">
        <v>13</v>
      </c>
      <c r="B203" t="s">
        <v>52</v>
      </c>
      <c r="C203" t="s">
        <v>28</v>
      </c>
      <c r="D203" s="23">
        <v>1000</v>
      </c>
      <c r="E203" s="24">
        <f>IF(Parameters!D183&gt;0,IF(D203&lt;Parameters!D183,FLOOR(IF(D203&gt;0,(1/86400*Parameters!F183/(Parameters!E183-LN(LN(Parameters!D183/D203)))),0),0.01/86400),"overflow"),"n/a")</f>
        <v>7.4108796296296292E-4</v>
      </c>
      <c r="F203" s="25">
        <v>7.4108796296296292E-4</v>
      </c>
      <c r="G203" s="26">
        <f>IF(Parameters!D183&gt;0,FLOOR(Parameters!D183*EXP(-EXP(Parameters!E183-Parameters!F183*(1/(86400*F203)))),1),"n/a")</f>
        <v>1000</v>
      </c>
      <c r="I203"/>
      <c r="J203"/>
      <c r="K203"/>
      <c r="M203"/>
      <c r="N203"/>
      <c r="O203"/>
    </row>
    <row r="204" spans="1:15" x14ac:dyDescent="0.3">
      <c r="A204" t="s">
        <v>13</v>
      </c>
      <c r="B204" t="s">
        <v>52</v>
      </c>
      <c r="C204" t="s">
        <v>29</v>
      </c>
      <c r="D204" s="23">
        <v>1000</v>
      </c>
      <c r="E204" s="24">
        <f>IF(Parameters!D184&gt;0,IF(D204&lt;Parameters!D184,FLOOR(IF(D204&gt;0,(1/86400*Parameters!F184/(Parameters!E184-LN(LN(Parameters!D184/D204)))),0),0.01/86400),"overflow"),"n/a")</f>
        <v>6.1145833333333332E-4</v>
      </c>
      <c r="F204" s="25">
        <v>6.1145833333333332E-4</v>
      </c>
      <c r="G204" s="26">
        <f>IF(Parameters!D184&gt;0,FLOOR(Parameters!D184*EXP(-EXP(Parameters!E184-Parameters!F184*(1/(86400*F204)))),1),"n/a")</f>
        <v>1000</v>
      </c>
      <c r="I204"/>
      <c r="J204"/>
      <c r="K204"/>
      <c r="M204"/>
      <c r="N204"/>
      <c r="O204"/>
    </row>
    <row r="205" spans="1:15" x14ac:dyDescent="0.3">
      <c r="A205" t="s">
        <v>13</v>
      </c>
      <c r="B205" t="s">
        <v>52</v>
      </c>
      <c r="C205" t="s">
        <v>30</v>
      </c>
      <c r="D205" s="23">
        <v>1000</v>
      </c>
      <c r="E205" s="24">
        <f>IF(Parameters!D185&gt;0,IF(D205&lt;Parameters!D185,FLOOR(IF(D205&gt;0,(1/86400*Parameters!F185/(Parameters!E185-LN(LN(Parameters!D185/D205)))),0),0.01/86400),"overflow"),"n/a")</f>
        <v>6.0208333333333338E-4</v>
      </c>
      <c r="F205" s="25">
        <v>6.0208333333333338E-4</v>
      </c>
      <c r="G205" s="26">
        <f>IF(Parameters!D185&gt;0,FLOOR(Parameters!D185*EXP(-EXP(Parameters!E185-Parameters!F185*(1/(86400*F205)))),1),"n/a")</f>
        <v>1000</v>
      </c>
      <c r="I205"/>
      <c r="J205"/>
      <c r="K205"/>
      <c r="M205"/>
      <c r="N205"/>
      <c r="O205"/>
    </row>
    <row r="206" spans="1:15" x14ac:dyDescent="0.3">
      <c r="A206" t="s">
        <v>13</v>
      </c>
      <c r="B206" t="s">
        <v>52</v>
      </c>
      <c r="C206" t="s">
        <v>46</v>
      </c>
      <c r="D206" s="23">
        <v>1000</v>
      </c>
      <c r="E206" s="24">
        <f>IF(Parameters!D186&gt;0,IF(D206&lt;Parameters!D186,FLOOR(IF(D206&gt;0,(1/86400*Parameters!F186/(Parameters!E186-LN(LN(Parameters!D186/D206)))),0),0.01/86400),"overflow"),"n/a")</f>
        <v>6.7870370370370372E-4</v>
      </c>
      <c r="F206" s="25">
        <v>6.7870370370370372E-4</v>
      </c>
      <c r="G206" s="26">
        <f>IF(Parameters!D186&gt;0,FLOOR(Parameters!D186*EXP(-EXP(Parameters!E186-Parameters!F186*(1/(86400*F206)))),1),"n/a")</f>
        <v>1000</v>
      </c>
      <c r="I206"/>
      <c r="J206"/>
      <c r="K206"/>
      <c r="M206"/>
      <c r="N206"/>
      <c r="O206"/>
    </row>
    <row r="207" spans="1:15" x14ac:dyDescent="0.3">
      <c r="A207" t="s">
        <v>13</v>
      </c>
      <c r="B207" t="s">
        <v>52</v>
      </c>
      <c r="C207" t="s">
        <v>48</v>
      </c>
      <c r="D207" s="23">
        <v>1000</v>
      </c>
      <c r="E207" s="24">
        <f>IF(Parameters!D187&gt;0,IF(D207&lt;Parameters!D187,FLOOR(IF(D207&gt;0,(1/86400*Parameters!F187/(Parameters!E187-LN(LN(Parameters!D187/D207)))),0),0.01/86400),"overflow"),"n/a")</f>
        <v>7.0717592592592598E-4</v>
      </c>
      <c r="F207" s="25">
        <v>7.0717592592592598E-4</v>
      </c>
      <c r="G207" s="26">
        <f>IF(Parameters!D187&gt;0,FLOOR(Parameters!D187*EXP(-EXP(Parameters!E187-Parameters!F187*(1/(86400*F207)))),1),"n/a")</f>
        <v>1000</v>
      </c>
      <c r="I207"/>
      <c r="J207"/>
      <c r="K207"/>
      <c r="M207"/>
      <c r="N207"/>
      <c r="O207"/>
    </row>
    <row r="208" spans="1:15" x14ac:dyDescent="0.3">
      <c r="A208" s="28" t="s">
        <v>13</v>
      </c>
      <c r="B208" s="28" t="s">
        <v>52</v>
      </c>
      <c r="C208" s="28" t="s">
        <v>59</v>
      </c>
      <c r="D208" s="23">
        <v>1000</v>
      </c>
      <c r="E208" s="24">
        <f>IF(Parameters!D188&gt;0,IF(D208&lt;Parameters!D188,FLOOR(IF(D208&gt;0,(1/86400*Parameters!F188/(Parameters!E188-LN(LN(Parameters!D188/D208)))),0),0.01/86400),"overflow"),"n/a")</f>
        <v>1.4555555555555556E-3</v>
      </c>
      <c r="F208" s="29">
        <v>1.4555555555555556E-3</v>
      </c>
      <c r="G208" s="26">
        <f>IF(Parameters!D188&gt;0,FLOOR(Parameters!D188*EXP(-EXP(Parameters!E188-Parameters!F188*(1/(86400*F208)))),1),"n/a")</f>
        <v>1000</v>
      </c>
      <c r="I208"/>
      <c r="J208"/>
      <c r="K208"/>
      <c r="M208"/>
      <c r="N208"/>
      <c r="O208"/>
    </row>
    <row r="209" spans="1:15" x14ac:dyDescent="0.3">
      <c r="A209" s="28" t="s">
        <v>13</v>
      </c>
      <c r="B209" s="28" t="s">
        <v>52</v>
      </c>
      <c r="C209" s="28" t="s">
        <v>60</v>
      </c>
      <c r="D209" s="23">
        <v>1000</v>
      </c>
      <c r="E209" s="24">
        <f>IF(Parameters!D189&gt;0,IF(D209&lt;Parameters!D189,FLOOR(IF(D209&gt;0,(1/86400*Parameters!F189/(Parameters!E189-LN(LN(Parameters!D189/D209)))),0),0.01/86400),"overflow"),"n/a")</f>
        <v>8.9108796296296299E-4</v>
      </c>
      <c r="F209" s="29">
        <v>8.9108796296296299E-4</v>
      </c>
      <c r="G209" s="26">
        <f>IF(Parameters!D189&gt;0,FLOOR(Parameters!D189*EXP(-EXP(Parameters!E189-Parameters!F189*(1/(86400*F209)))),1),"n/a")</f>
        <v>1000</v>
      </c>
      <c r="I209"/>
      <c r="J209"/>
      <c r="K209"/>
      <c r="M209"/>
      <c r="N209"/>
      <c r="O209"/>
    </row>
    <row r="210" spans="1:15" x14ac:dyDescent="0.3">
      <c r="D210" s="23"/>
      <c r="E210" s="24"/>
      <c r="F210" s="25"/>
      <c r="G210" s="26"/>
      <c r="I210"/>
      <c r="J210"/>
      <c r="K210"/>
      <c r="M210"/>
      <c r="N210"/>
      <c r="O210"/>
    </row>
    <row r="211" spans="1:15" x14ac:dyDescent="0.3">
      <c r="A211" t="s">
        <v>13</v>
      </c>
      <c r="B211" t="s">
        <v>53</v>
      </c>
      <c r="C211" t="s">
        <v>4</v>
      </c>
      <c r="D211" s="23">
        <v>1000</v>
      </c>
      <c r="E211" s="24">
        <f>IF(Parameters!D190&gt;0,IF(D211&lt;Parameters!D190,FLOOR(IF(D211&gt;0,(1/86400*Parameters!F190/(Parameters!E190-LN(LN(Parameters!D190/D211)))),0),0.01/86400),"overflow"),"n/a")</f>
        <v>1.5612268518518518E-3</v>
      </c>
      <c r="F211" s="25">
        <v>1.5612268518518518E-3</v>
      </c>
      <c r="G211" s="26">
        <f>IF(Parameters!D190&gt;0,FLOOR(Parameters!D190*EXP(-EXP(Parameters!E190-Parameters!F190*(1/(86400*F211)))),1),"n/a")</f>
        <v>1000</v>
      </c>
      <c r="I211"/>
      <c r="J211"/>
      <c r="K211"/>
      <c r="M211"/>
      <c r="N211"/>
      <c r="O211"/>
    </row>
    <row r="212" spans="1:15" x14ac:dyDescent="0.3">
      <c r="A212" t="s">
        <v>13</v>
      </c>
      <c r="B212" t="s">
        <v>53</v>
      </c>
      <c r="C212" t="s">
        <v>5</v>
      </c>
      <c r="D212" s="23">
        <v>1000</v>
      </c>
      <c r="E212" s="24">
        <f>IF(Parameters!D191&gt;0,IF(D212&lt;Parameters!D191,FLOOR(IF(D212&gt;0,(1/86400*Parameters!F191/(Parameters!E191-LN(LN(Parameters!D191/D212)))),0),0.01/86400),"overflow"),"n/a")</f>
        <v>1.5515046296296297E-3</v>
      </c>
      <c r="F212" s="25">
        <v>1.5515046296296297E-3</v>
      </c>
      <c r="G212" s="26">
        <f>IF(Parameters!D191&gt;0,FLOOR(Parameters!D191*EXP(-EXP(Parameters!E191-Parameters!F191*(1/(86400*F212)))),1),"n/a")</f>
        <v>1000</v>
      </c>
      <c r="I212"/>
      <c r="J212"/>
      <c r="K212"/>
      <c r="M212"/>
      <c r="N212"/>
      <c r="O212"/>
    </row>
    <row r="213" spans="1:15" x14ac:dyDescent="0.3">
      <c r="A213" t="s">
        <v>13</v>
      </c>
      <c r="B213" t="s">
        <v>53</v>
      </c>
      <c r="C213" t="s">
        <v>6</v>
      </c>
      <c r="D213" s="23">
        <v>1000</v>
      </c>
      <c r="E213" s="24">
        <f>IF(Parameters!D192&gt;0,IF(D213&lt;Parameters!D192,FLOOR(IF(D213&gt;0,(1/86400*Parameters!F192/(Parameters!E192-LN(LN(Parameters!D192/D213)))),0),0.01/86400),"overflow"),"n/a")</f>
        <v>1.5620370370370371E-3</v>
      </c>
      <c r="F213" s="25">
        <v>1.5620370370370371E-3</v>
      </c>
      <c r="G213" s="26">
        <f>IF(Parameters!D192&gt;0,FLOOR(Parameters!D192*EXP(-EXP(Parameters!E192-Parameters!F192*(1/(86400*F213)))),1),"n/a")</f>
        <v>1000</v>
      </c>
      <c r="I213"/>
      <c r="J213"/>
      <c r="K213"/>
      <c r="M213"/>
      <c r="N213"/>
      <c r="O213"/>
    </row>
    <row r="214" spans="1:15" x14ac:dyDescent="0.3">
      <c r="A214" t="s">
        <v>13</v>
      </c>
      <c r="B214" t="s">
        <v>53</v>
      </c>
      <c r="C214" t="s">
        <v>7</v>
      </c>
      <c r="D214" s="23">
        <v>1000</v>
      </c>
      <c r="E214" s="24">
        <f>IF(Parameters!D193&gt;0,IF(D214&lt;Parameters!D193,FLOOR(IF(D214&gt;0,(1/86400*Parameters!F193/(Parameters!E193-LN(LN(Parameters!D193/D214)))),0),0.01/86400),"overflow"),"n/a")</f>
        <v>1.5577546296296296E-3</v>
      </c>
      <c r="F214" s="25">
        <v>1.5577546296296296E-3</v>
      </c>
      <c r="G214" s="26">
        <f>IF(Parameters!D193&gt;0,FLOOR(Parameters!D193*EXP(-EXP(Parameters!E193-Parameters!F193*(1/(86400*F214)))),1),"n/a")</f>
        <v>1000</v>
      </c>
      <c r="I214"/>
      <c r="J214"/>
      <c r="K214"/>
      <c r="M214"/>
      <c r="N214"/>
      <c r="O214"/>
    </row>
    <row r="215" spans="1:15" x14ac:dyDescent="0.3">
      <c r="A215" t="s">
        <v>13</v>
      </c>
      <c r="B215" t="s">
        <v>53</v>
      </c>
      <c r="C215" t="s">
        <v>25</v>
      </c>
      <c r="D215" s="23">
        <v>1000</v>
      </c>
      <c r="E215" s="24">
        <f>IF(Parameters!D194&gt;0,IF(D215&lt;Parameters!D194,FLOOR(IF(D215&gt;0,(1/86400*Parameters!F194/(Parameters!E194-LN(LN(Parameters!D194/D215)))),0),0.01/86400),"overflow"),"n/a")</f>
        <v>1.6619212962962963E-3</v>
      </c>
      <c r="F215" s="25">
        <v>1.6619212962962963E-3</v>
      </c>
      <c r="G215" s="26">
        <f>IF(Parameters!D194&gt;0,FLOOR(Parameters!D194*EXP(-EXP(Parameters!E194-Parameters!F194*(1/(86400*F215)))),1),"n/a")</f>
        <v>1000</v>
      </c>
      <c r="I215"/>
      <c r="J215"/>
      <c r="K215"/>
      <c r="M215"/>
      <c r="N215"/>
      <c r="O215"/>
    </row>
    <row r="216" spans="1:15" x14ac:dyDescent="0.3">
      <c r="A216" t="s">
        <v>13</v>
      </c>
      <c r="B216" t="s">
        <v>53</v>
      </c>
      <c r="C216" t="s">
        <v>26</v>
      </c>
      <c r="D216" s="23">
        <v>1000</v>
      </c>
      <c r="E216" s="24">
        <f>IF(Parameters!D195&gt;0,IF(D216&lt;Parameters!D195,FLOOR(IF(D216&gt;0,(1/86400*Parameters!F195/(Parameters!E195-LN(LN(Parameters!D195/D216)))),0),0.01/86400),"overflow"),"n/a")</f>
        <v>1.2988425925925925E-3</v>
      </c>
      <c r="F216" s="25">
        <v>1.2988425925925925E-3</v>
      </c>
      <c r="G216" s="26">
        <f>IF(Parameters!D195&gt;0,FLOOR(Parameters!D195*EXP(-EXP(Parameters!E195-Parameters!F195*(1/(86400*F216)))),1),"n/a")</f>
        <v>1000</v>
      </c>
      <c r="I216"/>
      <c r="J216"/>
      <c r="K216"/>
      <c r="M216"/>
      <c r="N216"/>
      <c r="O216"/>
    </row>
    <row r="217" spans="1:15" x14ac:dyDescent="0.3">
      <c r="A217" t="s">
        <v>13</v>
      </c>
      <c r="B217" t="s">
        <v>53</v>
      </c>
      <c r="C217" t="s">
        <v>8</v>
      </c>
      <c r="D217" s="23">
        <v>1000</v>
      </c>
      <c r="E217" s="24">
        <f>IF(Parameters!D196&gt;0,IF(D217&lt;Parameters!D196,FLOOR(IF(D217&gt;0,(1/86400*Parameters!F196/(Parameters!E196-LN(LN(Parameters!D196/D217)))),0),0.01/86400),"overflow"),"n/a")</f>
        <v>2.461111111111111E-3</v>
      </c>
      <c r="F217" s="25">
        <v>2.461111111111111E-3</v>
      </c>
      <c r="G217" s="26">
        <f>IF(Parameters!D196&gt;0,FLOOR(Parameters!D196*EXP(-EXP(Parameters!E196-Parameters!F196*(1/(86400*F217)))),1),"n/a")</f>
        <v>1000</v>
      </c>
      <c r="I217"/>
      <c r="J217"/>
      <c r="K217"/>
      <c r="M217"/>
      <c r="N217"/>
      <c r="O217"/>
    </row>
    <row r="218" spans="1:15" x14ac:dyDescent="0.3">
      <c r="A218" t="s">
        <v>13</v>
      </c>
      <c r="B218" t="s">
        <v>53</v>
      </c>
      <c r="C218" t="s">
        <v>9</v>
      </c>
      <c r="D218" s="23">
        <v>1000</v>
      </c>
      <c r="E218" s="24">
        <f>IF(Parameters!D197&gt;0,IF(D218&lt;Parameters!D197,FLOOR(IF(D218&gt;0,(1/86400*Parameters!F197/(Parameters!E197-LN(LN(Parameters!D197/D218)))),0),0.01/86400),"overflow"),"n/a")</f>
        <v>1.9910879629629632E-3</v>
      </c>
      <c r="F218" s="25">
        <v>1.9910879629629632E-3</v>
      </c>
      <c r="G218" s="26">
        <f>IF(Parameters!D197&gt;0,FLOOR(Parameters!D197*EXP(-EXP(Parameters!E197-Parameters!F197*(1/(86400*F218)))),1),"n/a")</f>
        <v>1000</v>
      </c>
      <c r="I218"/>
      <c r="J218"/>
      <c r="K218"/>
      <c r="M218"/>
      <c r="N218"/>
      <c r="O218"/>
    </row>
    <row r="219" spans="1:15" x14ac:dyDescent="0.3">
      <c r="A219" t="s">
        <v>13</v>
      </c>
      <c r="B219" t="s">
        <v>53</v>
      </c>
      <c r="C219" t="s">
        <v>10</v>
      </c>
      <c r="D219" s="23">
        <v>1000</v>
      </c>
      <c r="E219" s="24">
        <f>IF(Parameters!D198&gt;0,IF(D219&lt;Parameters!D198,FLOOR(IF(D219&gt;0,(1/86400*Parameters!F198/(Parameters!E198-LN(LN(Parameters!D198/D219)))),0),0.01/86400),"overflow"),"n/a")</f>
        <v>1.7292824074074075E-3</v>
      </c>
      <c r="F219" s="25">
        <v>1.7292824074074075E-3</v>
      </c>
      <c r="G219" s="26">
        <f>IF(Parameters!D198&gt;0,FLOOR(Parameters!D198*EXP(-EXP(Parameters!E198-Parameters!F198*(1/(86400*F219)))),1),"n/a")</f>
        <v>1000</v>
      </c>
      <c r="I219"/>
      <c r="J219"/>
      <c r="K219"/>
      <c r="M219"/>
      <c r="N219"/>
      <c r="O219"/>
    </row>
    <row r="220" spans="1:15" x14ac:dyDescent="0.3">
      <c r="A220" t="s">
        <v>13</v>
      </c>
      <c r="B220" t="s">
        <v>53</v>
      </c>
      <c r="C220" t="s">
        <v>11</v>
      </c>
      <c r="D220" s="23">
        <v>1000</v>
      </c>
      <c r="E220" s="24">
        <f>IF(Parameters!D199&gt;0,IF(D220&lt;Parameters!D199,FLOOR(IF(D220&gt;0,(1/86400*Parameters!F199/(Parameters!E199-LN(LN(Parameters!D199/D220)))),0),0.01/86400),"overflow"),"n/a")</f>
        <v>1.6493055555555556E-3</v>
      </c>
      <c r="F220" s="25">
        <v>1.6493055555555556E-3</v>
      </c>
      <c r="G220" s="26">
        <f>IF(Parameters!D199&gt;0,FLOOR(Parameters!D199*EXP(-EXP(Parameters!E199-Parameters!F199*(1/(86400*F220)))),1),"n/a")</f>
        <v>1000</v>
      </c>
      <c r="I220"/>
      <c r="J220"/>
      <c r="K220"/>
      <c r="M220"/>
      <c r="N220"/>
      <c r="O220"/>
    </row>
    <row r="221" spans="1:15" x14ac:dyDescent="0.3">
      <c r="A221" t="s">
        <v>13</v>
      </c>
      <c r="B221" t="s">
        <v>53</v>
      </c>
      <c r="C221" t="s">
        <v>15</v>
      </c>
      <c r="D221" s="23">
        <v>1000</v>
      </c>
      <c r="E221" s="24">
        <f>IF(Parameters!D200&gt;0,IF(D221&lt;Parameters!D200,FLOOR(IF(D221&gt;0,(1/86400*Parameters!F200/(Parameters!E200-LN(LN(Parameters!D200/D221)))),0),0.01/86400),"overflow"),"n/a")</f>
        <v>1.624537037037037E-3</v>
      </c>
      <c r="F221" s="25">
        <v>1.624537037037037E-3</v>
      </c>
      <c r="G221" s="26">
        <f>IF(Parameters!D200&gt;0,FLOOR(Parameters!D200*EXP(-EXP(Parameters!E200-Parameters!F200*(1/(86400*F221)))),1),"n/a")</f>
        <v>1000</v>
      </c>
      <c r="I221"/>
      <c r="J221"/>
      <c r="K221"/>
      <c r="M221"/>
      <c r="N221"/>
      <c r="O221"/>
    </row>
    <row r="222" spans="1:15" x14ac:dyDescent="0.3">
      <c r="A222" t="s">
        <v>13</v>
      </c>
      <c r="B222" t="s">
        <v>53</v>
      </c>
      <c r="C222" t="s">
        <v>28</v>
      </c>
      <c r="D222" s="23">
        <v>1000</v>
      </c>
      <c r="E222" s="24">
        <f>IF(Parameters!D201&gt;0,IF(D222&lt;Parameters!D201,FLOOR(IF(D222&gt;0,(1/86400*Parameters!F201/(Parameters!E201-LN(LN(Parameters!D201/D222)))),0),0.01/86400),"overflow"),"n/a")</f>
        <v>1.4478009259259259E-3</v>
      </c>
      <c r="F222" s="25">
        <v>1.4478009259259259E-3</v>
      </c>
      <c r="G222" s="26">
        <f>IF(Parameters!D201&gt;0,FLOOR(Parameters!D201*EXP(-EXP(Parameters!E201-Parameters!F201*(1/(86400*F222)))),1),"n/a")</f>
        <v>1000</v>
      </c>
      <c r="I222"/>
      <c r="J222"/>
      <c r="K222"/>
      <c r="M222"/>
      <c r="N222"/>
      <c r="O222"/>
    </row>
    <row r="223" spans="1:15" x14ac:dyDescent="0.3">
      <c r="A223" t="s">
        <v>13</v>
      </c>
      <c r="B223" t="s">
        <v>53</v>
      </c>
      <c r="C223" t="s">
        <v>29</v>
      </c>
      <c r="D223" s="23">
        <v>1000</v>
      </c>
      <c r="E223" s="24">
        <f>IF(Parameters!D202&gt;0,IF(D223&lt;Parameters!D202,FLOOR(IF(D223&gt;0,(1/86400*Parameters!F202/(Parameters!E202-LN(LN(Parameters!D202/D223)))),0),0.01/86400),"overflow"),"n/a")</f>
        <v>1.1581018518518518E-3</v>
      </c>
      <c r="F223" s="25">
        <v>1.1581018518518518E-3</v>
      </c>
      <c r="G223" s="26">
        <f>IF(Parameters!D202&gt;0,FLOOR(Parameters!D202*EXP(-EXP(Parameters!E202-Parameters!F202*(1/(86400*F223)))),1),"n/a")</f>
        <v>1000</v>
      </c>
      <c r="I223"/>
      <c r="J223"/>
      <c r="K223"/>
      <c r="M223"/>
      <c r="N223"/>
      <c r="O223"/>
    </row>
    <row r="224" spans="1:15" x14ac:dyDescent="0.3">
      <c r="A224" t="s">
        <v>13</v>
      </c>
      <c r="B224" t="s">
        <v>53</v>
      </c>
      <c r="C224" t="s">
        <v>30</v>
      </c>
      <c r="D224" s="23">
        <v>1000</v>
      </c>
      <c r="E224" s="24">
        <f>IF(Parameters!D203&gt;0,IF(D224&lt;Parameters!D203,FLOOR(IF(D224&gt;0,(1/86400*Parameters!F203/(Parameters!E203-LN(LN(Parameters!D203/D224)))),0),0.01/86400),"overflow"),"n/a")</f>
        <v>1.164351851851852E-3</v>
      </c>
      <c r="F224" s="25">
        <v>1.164351851851852E-3</v>
      </c>
      <c r="G224" s="26">
        <f>IF(Parameters!D203&gt;0,FLOOR(Parameters!D203*EXP(-EXP(Parameters!E203-Parameters!F203*(1/(86400*F224)))),1),"n/a")</f>
        <v>1000</v>
      </c>
      <c r="I224"/>
      <c r="J224"/>
      <c r="K224"/>
      <c r="M224"/>
      <c r="N224"/>
      <c r="O224"/>
    </row>
    <row r="225" spans="1:15" x14ac:dyDescent="0.3">
      <c r="D225" s="23"/>
      <c r="E225" s="24"/>
      <c r="F225" s="25"/>
      <c r="G225" s="26"/>
      <c r="I225"/>
      <c r="J225"/>
      <c r="K225"/>
      <c r="M225"/>
      <c r="N225"/>
      <c r="O225"/>
    </row>
    <row r="226" spans="1:15" x14ac:dyDescent="0.3">
      <c r="A226" t="s">
        <v>13</v>
      </c>
      <c r="B226" t="s">
        <v>54</v>
      </c>
      <c r="C226" t="s">
        <v>4</v>
      </c>
      <c r="D226" s="23">
        <v>1000</v>
      </c>
      <c r="E226" s="24">
        <f>IF(Parameters!D204&gt;0,IF(D226&lt;Parameters!D204,FLOOR(IF(D226&gt;0,(1/86400*Parameters!F204/(Parameters!E204-LN(LN(Parameters!D204/D226)))),0),0.01/86400),"overflow"),"n/a")</f>
        <v>3.1302083333333334E-3</v>
      </c>
      <c r="F226" s="25">
        <v>3.1302083333333334E-3</v>
      </c>
      <c r="G226" s="26">
        <f>IF(Parameters!D204&gt;0,FLOOR(Parameters!D204*EXP(-EXP(Parameters!E204-Parameters!F204*(1/(86400*F226)))),1),"n/a")</f>
        <v>1000</v>
      </c>
      <c r="I226"/>
      <c r="J226"/>
      <c r="K226"/>
      <c r="M226"/>
      <c r="N226"/>
      <c r="O226"/>
    </row>
    <row r="227" spans="1:15" x14ac:dyDescent="0.3">
      <c r="A227" t="s">
        <v>13</v>
      </c>
      <c r="B227" t="s">
        <v>54</v>
      </c>
      <c r="C227" t="s">
        <v>5</v>
      </c>
      <c r="D227" s="23">
        <v>1000</v>
      </c>
      <c r="E227" s="24">
        <f>IF(Parameters!D205&gt;0,IF(D227&lt;Parameters!D205,FLOOR(IF(D227&gt;0,(1/86400*Parameters!F205/(Parameters!E205-LN(LN(Parameters!D205/D227)))),0),0.01/86400),"overflow"),"n/a")</f>
        <v>3.1392361111111113E-3</v>
      </c>
      <c r="F227" s="25">
        <v>3.1392361111111113E-3</v>
      </c>
      <c r="G227" s="26">
        <f>IF(Parameters!D205&gt;0,FLOOR(Parameters!D205*EXP(-EXP(Parameters!E205-Parameters!F205*(1/(86400*F227)))),1),"n/a")</f>
        <v>1000</v>
      </c>
      <c r="I227"/>
      <c r="J227"/>
      <c r="K227"/>
      <c r="M227"/>
      <c r="N227"/>
      <c r="O227"/>
    </row>
    <row r="228" spans="1:15" x14ac:dyDescent="0.3">
      <c r="A228" t="s">
        <v>13</v>
      </c>
      <c r="B228" t="s">
        <v>54</v>
      </c>
      <c r="C228" t="s">
        <v>6</v>
      </c>
      <c r="D228" s="23">
        <v>1000</v>
      </c>
      <c r="E228" s="24">
        <f>IF(Parameters!D206&gt;0,IF(D228&lt;Parameters!D206,FLOOR(IF(D228&gt;0,(1/86400*Parameters!F206/(Parameters!E206-LN(LN(Parameters!D206/D228)))),0),0.01/86400),"overflow"),"n/a")</f>
        <v>2.8964120370370372E-3</v>
      </c>
      <c r="F228" s="25">
        <v>2.8964120370370372E-3</v>
      </c>
      <c r="G228" s="26">
        <f>IF(Parameters!D206&gt;0,FLOOR(Parameters!D206*EXP(-EXP(Parameters!E206-Parameters!F206*(1/(86400*F228)))),1),"n/a")</f>
        <v>1000</v>
      </c>
      <c r="I228"/>
      <c r="J228"/>
      <c r="K228"/>
      <c r="M228"/>
      <c r="N228"/>
      <c r="O228"/>
    </row>
    <row r="229" spans="1:15" x14ac:dyDescent="0.3">
      <c r="A229" t="s">
        <v>13</v>
      </c>
      <c r="B229" t="s">
        <v>54</v>
      </c>
      <c r="C229" t="s">
        <v>7</v>
      </c>
      <c r="D229" s="23">
        <v>1000</v>
      </c>
      <c r="E229" s="24">
        <f>IF(Parameters!D207&gt;0,IF(D229&lt;Parameters!D207,FLOOR(IF(D229&gt;0,(1/86400*Parameters!F207/(Parameters!E207-LN(LN(Parameters!D207/D229)))),0),0.01/86400),"overflow"),"n/a")</f>
        <v>3.0173611111111113E-3</v>
      </c>
      <c r="F229" s="25">
        <v>3.0173611111111113E-3</v>
      </c>
      <c r="G229" s="26">
        <f>IF(Parameters!D207&gt;0,FLOOR(Parameters!D207*EXP(-EXP(Parameters!E207-Parameters!F207*(1/(86400*F229)))),1),"n/a")</f>
        <v>1000</v>
      </c>
      <c r="I229"/>
      <c r="J229"/>
      <c r="K229"/>
      <c r="M229"/>
      <c r="N229"/>
      <c r="O229"/>
    </row>
    <row r="230" spans="1:15" x14ac:dyDescent="0.3">
      <c r="A230" t="s">
        <v>13</v>
      </c>
      <c r="B230" t="s">
        <v>54</v>
      </c>
      <c r="C230" t="s">
        <v>25</v>
      </c>
      <c r="D230" s="23">
        <v>1000</v>
      </c>
      <c r="E230" s="24">
        <f>IF(Parameters!D208&gt;0,IF(D230&lt;Parameters!D208,FLOOR(IF(D230&gt;0,(1/86400*Parameters!F208/(Parameters!E208-LN(LN(Parameters!D208/D230)))),0),0.01/86400),"overflow"),"n/a")</f>
        <v>3.4501157407407406E-3</v>
      </c>
      <c r="F230" s="25">
        <v>3.4501157407407406E-3</v>
      </c>
      <c r="G230" s="26">
        <f>IF(Parameters!D208&gt;0,FLOOR(Parameters!D208*EXP(-EXP(Parameters!E208-Parameters!F208*(1/(86400*F230)))),1),"n/a")</f>
        <v>1000</v>
      </c>
      <c r="I230"/>
      <c r="J230"/>
      <c r="K230"/>
      <c r="M230"/>
      <c r="N230"/>
      <c r="O230"/>
    </row>
    <row r="231" spans="1:15" x14ac:dyDescent="0.3">
      <c r="A231" t="s">
        <v>13</v>
      </c>
      <c r="B231" t="s">
        <v>54</v>
      </c>
      <c r="C231" t="s">
        <v>26</v>
      </c>
      <c r="D231" s="23">
        <v>1000</v>
      </c>
      <c r="E231" s="24">
        <f>IF(Parameters!D209&gt;0,IF(D231&lt;Parameters!D209,FLOOR(IF(D231&gt;0,(1/86400*Parameters!F209/(Parameters!E209-LN(LN(Parameters!D209/D231)))),0),0.01/86400),"overflow"),"n/a")</f>
        <v>2.4789351851851851E-3</v>
      </c>
      <c r="F231" s="25">
        <v>2.4789351851851851E-3</v>
      </c>
      <c r="G231" s="26">
        <f>IF(Parameters!D209&gt;0,FLOOR(Parameters!D209*EXP(-EXP(Parameters!E209-Parameters!F209*(1/(86400*F231)))),1),"n/a")</f>
        <v>1000</v>
      </c>
      <c r="I231"/>
      <c r="J231"/>
      <c r="K231"/>
      <c r="M231"/>
      <c r="N231"/>
      <c r="O231"/>
    </row>
    <row r="232" spans="1:15" x14ac:dyDescent="0.3">
      <c r="A232" t="s">
        <v>13</v>
      </c>
      <c r="B232" t="s">
        <v>54</v>
      </c>
      <c r="C232" t="s">
        <v>31</v>
      </c>
      <c r="D232" s="23">
        <v>1000</v>
      </c>
      <c r="E232" s="24">
        <f>IF(Parameters!D210&gt;0,IF(D232&lt;Parameters!D210,FLOOR(IF(D232&gt;0,(1/86400*Parameters!F210/(Parameters!E210-LN(LN(Parameters!D210/D232)))),0),0.01/86400),"overflow"),"n/a")</f>
        <v>2.1730324074074074E-3</v>
      </c>
      <c r="F232" s="25">
        <v>2.1730324074074074E-3</v>
      </c>
      <c r="G232" s="26">
        <f>IF(Parameters!D210&gt;0,FLOOR(Parameters!D210*EXP(-EXP(Parameters!E210-Parameters!F210*(1/(86400*F232)))),1),"n/a")</f>
        <v>1000</v>
      </c>
      <c r="I232"/>
      <c r="J232"/>
      <c r="K232"/>
      <c r="M232"/>
      <c r="N232"/>
      <c r="O232"/>
    </row>
    <row r="233" spans="1:15" x14ac:dyDescent="0.3">
      <c r="D233" s="23"/>
      <c r="E233" s="24"/>
      <c r="F233" s="25"/>
      <c r="G233" s="26"/>
      <c r="I233"/>
      <c r="J233"/>
      <c r="K233"/>
      <c r="M233"/>
      <c r="N233"/>
      <c r="O233"/>
    </row>
    <row r="234" spans="1:15" x14ac:dyDescent="0.3">
      <c r="A234" t="s">
        <v>13</v>
      </c>
      <c r="B234" t="s">
        <v>55</v>
      </c>
      <c r="C234" t="s">
        <v>4</v>
      </c>
      <c r="D234" s="23">
        <v>1000</v>
      </c>
      <c r="E234" s="24">
        <f>IF(Parameters!D211&gt;0,IF(D234&lt;Parameters!D211,FLOOR(IF(D234&gt;0,(1/86400*Parameters!F211/(Parameters!E211-LN(LN(Parameters!D211/D234)))),0),0.01/86400),"overflow"),"n/a")</f>
        <v>1.3284606481481482E-2</v>
      </c>
      <c r="F234" s="25">
        <v>1.3284606481481482E-2</v>
      </c>
      <c r="G234" s="26">
        <f>IF(Parameters!D211&gt;0,FLOOR(Parameters!D211*EXP(-EXP(Parameters!E211-Parameters!F211*(1/(86400*F234)))),1),"n/a")</f>
        <v>1000</v>
      </c>
      <c r="I234"/>
      <c r="J234"/>
      <c r="K234"/>
      <c r="M234"/>
      <c r="N234"/>
      <c r="O234"/>
    </row>
    <row r="235" spans="1:15" x14ac:dyDescent="0.3">
      <c r="A235" t="s">
        <v>13</v>
      </c>
      <c r="B235" t="s">
        <v>55</v>
      </c>
      <c r="C235" t="s">
        <v>5</v>
      </c>
      <c r="D235" s="23">
        <v>1000</v>
      </c>
      <c r="E235" s="24">
        <f>IF(Parameters!D212&gt;0,IF(D235&lt;Parameters!D212,FLOOR(IF(D235&gt;0,(1/86400*Parameters!F212/(Parameters!E212-LN(LN(Parameters!D212/D235)))),0),0.01/86400),"overflow"),"n/a")</f>
        <v>1.2647222222222223E-2</v>
      </c>
      <c r="F235" s="25">
        <v>1.2647222222222223E-2</v>
      </c>
      <c r="G235" s="26">
        <f>IF(Parameters!D212&gt;0,FLOOR(Parameters!D212*EXP(-EXP(Parameters!E212-Parameters!F212*(1/(86400*F235)))),1),"n/a")</f>
        <v>1000</v>
      </c>
      <c r="I235"/>
      <c r="J235"/>
      <c r="K235"/>
      <c r="M235"/>
      <c r="N235"/>
      <c r="O235"/>
    </row>
    <row r="236" spans="1:15" x14ac:dyDescent="0.3">
      <c r="A236" t="s">
        <v>13</v>
      </c>
      <c r="B236" t="s">
        <v>55</v>
      </c>
      <c r="C236" t="s">
        <v>6</v>
      </c>
      <c r="D236" s="23">
        <v>1000</v>
      </c>
      <c r="E236" s="24">
        <f>IF(Parameters!D213&gt;0,IF(D236&lt;Parameters!D213,FLOOR(IF(D236&gt;0,(1/86400*Parameters!F213/(Parameters!E213-LN(LN(Parameters!D213/D236)))),0),0.01/86400),"overflow"),"n/a")</f>
        <v>1.1740856481481482E-2</v>
      </c>
      <c r="F236" s="25">
        <v>1.1740856481481482E-2</v>
      </c>
      <c r="G236" s="26">
        <f>IF(Parameters!D213&gt;0,FLOOR(Parameters!D213*EXP(-EXP(Parameters!E213-Parameters!F213*(1/(86400*F236)))),1),"n/a")</f>
        <v>1000</v>
      </c>
      <c r="I236"/>
      <c r="J236"/>
      <c r="K236"/>
      <c r="M236"/>
      <c r="N236"/>
      <c r="O236"/>
    </row>
    <row r="237" spans="1:15" x14ac:dyDescent="0.3">
      <c r="A237" t="s">
        <v>13</v>
      </c>
      <c r="B237" t="s">
        <v>55</v>
      </c>
      <c r="C237" t="s">
        <v>7</v>
      </c>
      <c r="D237" s="23">
        <v>1000</v>
      </c>
      <c r="E237" s="24">
        <f>IF(Parameters!D214&gt;0,IF(D237&lt;Parameters!D214,FLOOR(IF(D237&gt;0,(1/86400*Parameters!F214/(Parameters!E214-LN(LN(Parameters!D214/D237)))),0),0.01/86400),"overflow"),"n/a")</f>
        <v>1.1952199074074073E-2</v>
      </c>
      <c r="F237" s="25">
        <v>1.1952199074074073E-2</v>
      </c>
      <c r="G237" s="26">
        <f>IF(Parameters!D214&gt;0,FLOOR(Parameters!D214*EXP(-EXP(Parameters!E214-Parameters!F214*(1/(86400*F237)))),1),"n/a")</f>
        <v>1000</v>
      </c>
      <c r="I237"/>
      <c r="J237"/>
      <c r="K237"/>
      <c r="M237"/>
      <c r="N237"/>
      <c r="O237"/>
    </row>
    <row r="238" spans="1:15" x14ac:dyDescent="0.3">
      <c r="A238" t="s">
        <v>13</v>
      </c>
      <c r="B238" t="s">
        <v>55</v>
      </c>
      <c r="C238" t="s">
        <v>31</v>
      </c>
      <c r="D238" s="23">
        <v>1000</v>
      </c>
      <c r="E238" s="24">
        <f>IF(Parameters!D215&gt;0,IF(D238&lt;Parameters!D215,FLOOR(IF(D238&gt;0,(1/86400*Parameters!F215/(Parameters!E215-LN(LN(Parameters!D215/D238)))),0),0.01/86400),"overflow"),"n/a")</f>
        <v>7.380555555555556E-3</v>
      </c>
      <c r="F238" s="25">
        <v>7.380555555555556E-3</v>
      </c>
      <c r="G238" s="26">
        <f>IF(Parameters!D215&gt;0,FLOOR(Parameters!D215*EXP(-EXP(Parameters!E215-Parameters!F215*(1/(86400*F238)))),1),"n/a")</f>
        <v>1000</v>
      </c>
      <c r="I238"/>
      <c r="J238"/>
      <c r="K238"/>
      <c r="M238"/>
      <c r="N238"/>
      <c r="O238"/>
    </row>
    <row r="239" spans="1:15" x14ac:dyDescent="0.3">
      <c r="E239" s="27"/>
      <c r="I239"/>
      <c r="J239"/>
      <c r="K239"/>
      <c r="M239"/>
      <c r="N239"/>
      <c r="O239"/>
    </row>
    <row r="240" spans="1:15" ht="18" x14ac:dyDescent="0.35">
      <c r="A240" s="33" t="s">
        <v>62</v>
      </c>
      <c r="B240" s="33"/>
      <c r="C240" s="33"/>
      <c r="D240" s="33"/>
      <c r="E240" s="33"/>
      <c r="F240" s="33"/>
      <c r="G240" s="33"/>
      <c r="I240"/>
      <c r="J240"/>
      <c r="K240"/>
      <c r="M240"/>
      <c r="N240"/>
      <c r="O240"/>
    </row>
    <row r="241" spans="1:15" x14ac:dyDescent="0.3">
      <c r="A241" s="34" t="s">
        <v>32</v>
      </c>
      <c r="B241" s="34"/>
      <c r="C241" s="34"/>
      <c r="D241" s="34"/>
      <c r="E241" s="34"/>
      <c r="F241" s="34"/>
      <c r="G241" s="34"/>
      <c r="I241"/>
      <c r="J241"/>
      <c r="K241"/>
      <c r="M241"/>
      <c r="N241"/>
      <c r="O241"/>
    </row>
    <row r="242" spans="1:15" hidden="1" x14ac:dyDescent="0.3">
      <c r="I242"/>
      <c r="J242"/>
      <c r="K242"/>
      <c r="M242"/>
      <c r="N242"/>
      <c r="O242"/>
    </row>
    <row r="243" spans="1:15" hidden="1" x14ac:dyDescent="0.3">
      <c r="I243"/>
      <c r="J243"/>
      <c r="K243"/>
      <c r="M243"/>
      <c r="N243"/>
      <c r="O243"/>
    </row>
    <row r="244" spans="1:15" hidden="1" x14ac:dyDescent="0.3">
      <c r="I244"/>
      <c r="J244"/>
      <c r="K244"/>
      <c r="M244"/>
      <c r="N244"/>
      <c r="O244"/>
    </row>
    <row r="245" spans="1:15" hidden="1" x14ac:dyDescent="0.3">
      <c r="I245"/>
      <c r="J245"/>
      <c r="K245"/>
      <c r="M245"/>
      <c r="N245"/>
      <c r="O245"/>
    </row>
    <row r="246" spans="1:15" hidden="1" x14ac:dyDescent="0.3">
      <c r="I246"/>
      <c r="J246"/>
      <c r="K246"/>
      <c r="M246"/>
      <c r="N246"/>
      <c r="O246"/>
    </row>
    <row r="247" spans="1:15" hidden="1" x14ac:dyDescent="0.3">
      <c r="I247"/>
      <c r="J247"/>
      <c r="K247"/>
      <c r="M247"/>
      <c r="N247"/>
      <c r="O247"/>
    </row>
    <row r="248" spans="1:15" hidden="1" x14ac:dyDescent="0.3">
      <c r="I248"/>
      <c r="J248"/>
      <c r="K248"/>
      <c r="M248"/>
      <c r="N248"/>
      <c r="O248"/>
    </row>
    <row r="249" spans="1:15" hidden="1" x14ac:dyDescent="0.3">
      <c r="I249"/>
      <c r="J249"/>
      <c r="K249"/>
      <c r="M249"/>
      <c r="N249"/>
      <c r="O249"/>
    </row>
    <row r="250" spans="1:15" hidden="1" x14ac:dyDescent="0.3">
      <c r="I250"/>
      <c r="J250"/>
      <c r="K250"/>
      <c r="M250"/>
      <c r="N250"/>
      <c r="O250"/>
    </row>
    <row r="251" spans="1:15" hidden="1" x14ac:dyDescent="0.3">
      <c r="I251"/>
      <c r="J251"/>
      <c r="K251"/>
      <c r="M251"/>
      <c r="N251"/>
      <c r="O251"/>
    </row>
    <row r="252" spans="1:15" hidden="1" x14ac:dyDescent="0.3">
      <c r="I252"/>
      <c r="J252"/>
      <c r="K252"/>
      <c r="M252"/>
      <c r="N252"/>
      <c r="O252"/>
    </row>
    <row r="253" spans="1:15" hidden="1" x14ac:dyDescent="0.3">
      <c r="I253"/>
      <c r="J253"/>
      <c r="K253"/>
      <c r="M253"/>
      <c r="N253"/>
      <c r="O253"/>
    </row>
    <row r="254" spans="1:15" hidden="1" x14ac:dyDescent="0.3">
      <c r="I254"/>
      <c r="J254"/>
      <c r="K254"/>
      <c r="M254"/>
      <c r="N254"/>
      <c r="O254"/>
    </row>
    <row r="255" spans="1:15" hidden="1" x14ac:dyDescent="0.3">
      <c r="I255"/>
      <c r="J255"/>
      <c r="K255"/>
      <c r="M255"/>
      <c r="N255"/>
      <c r="O255"/>
    </row>
    <row r="256" spans="1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idden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t="14.25" hidden="1" customHeight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  <row r="416" spans="9:15" hidden="1" x14ac:dyDescent="0.3">
      <c r="I416"/>
      <c r="J416"/>
      <c r="K416"/>
      <c r="M416"/>
      <c r="N416"/>
      <c r="O416"/>
    </row>
    <row r="417" spans="9:15" hidden="1" x14ac:dyDescent="0.3">
      <c r="I417"/>
      <c r="J417"/>
      <c r="K417"/>
      <c r="M417"/>
      <c r="N417"/>
      <c r="O417"/>
    </row>
    <row r="418" spans="9:15" hidden="1" x14ac:dyDescent="0.3">
      <c r="I418"/>
      <c r="J418"/>
      <c r="K418"/>
      <c r="M418"/>
      <c r="N418"/>
      <c r="O418"/>
    </row>
    <row r="419" spans="9:15" hidden="1" x14ac:dyDescent="0.3">
      <c r="I419"/>
      <c r="J419"/>
      <c r="K419"/>
      <c r="M419"/>
      <c r="N419"/>
      <c r="O419"/>
    </row>
    <row r="420" spans="9:15" hidden="1" x14ac:dyDescent="0.3">
      <c r="I420"/>
      <c r="J420"/>
      <c r="K420"/>
      <c r="M420"/>
      <c r="N420"/>
      <c r="O420"/>
    </row>
  </sheetData>
  <sheetProtection sheet="1" selectLockedCells="1"/>
  <sortState xmlns:xlrd2="http://schemas.microsoft.com/office/spreadsheetml/2017/richdata2" ref="A7:C73">
    <sortCondition ref="B7:B73"/>
  </sortState>
  <dataConsolidate/>
  <mergeCells count="7">
    <mergeCell ref="A240:G240"/>
    <mergeCell ref="A241:G241"/>
    <mergeCell ref="A1:G1"/>
    <mergeCell ref="A2:G2"/>
    <mergeCell ref="A3:G3"/>
    <mergeCell ref="D11:E11"/>
    <mergeCell ref="F11:G11"/>
  </mergeCells>
  <phoneticPr fontId="12" type="noConversion"/>
  <conditionalFormatting sqref="J13:J409">
    <cfRule type="cellIs" dxfId="1" priority="4" operator="between">
      <formula>1</formula>
      <formula>999</formula>
    </cfRule>
  </conditionalFormatting>
  <conditionalFormatting sqref="O13:O409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5"/>
  <sheetViews>
    <sheetView zoomScaleNormal="100" workbookViewId="0">
      <selection sqref="A1:XFD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8" customWidth="1"/>
    <col min="7" max="7" width="14.33203125" hidden="1" customWidth="1"/>
    <col min="8" max="8" width="9.5546875" hidden="1" customWidth="1"/>
    <col min="9" max="10" width="0" hidden="1" customWidth="1"/>
    <col min="11" max="16384" width="9.109375" hidden="1"/>
  </cols>
  <sheetData>
    <row r="1" spans="1:10" ht="15" thickBot="1" x14ac:dyDescent="0.35">
      <c r="A1" s="2" t="s">
        <v>0</v>
      </c>
      <c r="B1" s="2" t="s">
        <v>1</v>
      </c>
      <c r="C1" s="2" t="s">
        <v>2</v>
      </c>
      <c r="D1" s="5" t="s">
        <v>16</v>
      </c>
      <c r="E1" s="30" t="s">
        <v>17</v>
      </c>
      <c r="F1" s="30" t="s">
        <v>18</v>
      </c>
      <c r="G1" s="7" t="s">
        <v>49</v>
      </c>
    </row>
    <row r="2" spans="1:10" x14ac:dyDescent="0.3">
      <c r="A2" t="s">
        <v>3</v>
      </c>
      <c r="B2" t="s">
        <v>50</v>
      </c>
      <c r="C2" t="s">
        <v>4</v>
      </c>
      <c r="D2">
        <v>1200</v>
      </c>
      <c r="E2" s="31">
        <v>10.770122000000001</v>
      </c>
      <c r="F2" s="31">
        <v>136.18799999999999</v>
      </c>
      <c r="G2" s="9">
        <f>IF(D2 &gt; 0, FLOOR(F2/(E2-LN(LN(6/5))),0.01) / 86400, "")</f>
        <v>1.2627314814814814E-4</v>
      </c>
      <c r="H2" s="8"/>
      <c r="J2" s="12"/>
    </row>
    <row r="3" spans="1:10" x14ac:dyDescent="0.3">
      <c r="A3" t="s">
        <v>3</v>
      </c>
      <c r="B3" t="s">
        <v>50</v>
      </c>
      <c r="C3" t="s">
        <v>5</v>
      </c>
      <c r="D3">
        <v>1200</v>
      </c>
      <c r="E3" s="31">
        <v>10.770122000000001</v>
      </c>
      <c r="F3" s="31">
        <v>133.66919999999999</v>
      </c>
      <c r="G3" s="9">
        <f t="shared" ref="G3:G72" si="0">IF(D3 &gt; 0, FLOOR(F3/(E3-LN(LN(6/5))),0.01) / 86400, "")</f>
        <v>1.2395833333333334E-4</v>
      </c>
      <c r="H3" s="8"/>
      <c r="J3" s="12"/>
    </row>
    <row r="4" spans="1:10" x14ac:dyDescent="0.3">
      <c r="A4" t="s">
        <v>3</v>
      </c>
      <c r="B4" t="s">
        <v>50</v>
      </c>
      <c r="C4" t="s">
        <v>6</v>
      </c>
      <c r="D4">
        <v>1200</v>
      </c>
      <c r="E4" s="31">
        <v>10.770122000000001</v>
      </c>
      <c r="F4" s="31">
        <v>132.8082</v>
      </c>
      <c r="G4" s="9">
        <f t="shared" si="0"/>
        <v>1.2314814814814816E-4</v>
      </c>
      <c r="H4" s="8"/>
      <c r="J4" s="12"/>
    </row>
    <row r="5" spans="1:10" x14ac:dyDescent="0.3">
      <c r="A5" t="s">
        <v>3</v>
      </c>
      <c r="B5" t="s">
        <v>50</v>
      </c>
      <c r="C5" t="s">
        <v>25</v>
      </c>
      <c r="D5">
        <v>1200</v>
      </c>
      <c r="E5" s="31">
        <v>9.1046610000000001</v>
      </c>
      <c r="F5" s="31">
        <v>176.1816</v>
      </c>
      <c r="G5" s="9">
        <f t="shared" si="0"/>
        <v>1.886574074074074E-4</v>
      </c>
      <c r="H5" s="8"/>
      <c r="J5" s="12"/>
    </row>
    <row r="6" spans="1:10" x14ac:dyDescent="0.3">
      <c r="A6" t="s">
        <v>3</v>
      </c>
      <c r="B6" t="s">
        <v>50</v>
      </c>
      <c r="C6" t="s">
        <v>26</v>
      </c>
      <c r="D6">
        <v>1200</v>
      </c>
      <c r="E6" s="31">
        <v>9.1046610000000001</v>
      </c>
      <c r="F6" s="31">
        <v>159.5231</v>
      </c>
      <c r="G6" s="9">
        <f t="shared" si="0"/>
        <v>1.7083333333333333E-4</v>
      </c>
      <c r="H6" s="8"/>
      <c r="J6" s="12"/>
    </row>
    <row r="7" spans="1:10" x14ac:dyDescent="0.3">
      <c r="A7" t="s">
        <v>3</v>
      </c>
      <c r="B7" t="s">
        <v>50</v>
      </c>
      <c r="C7" t="s">
        <v>8</v>
      </c>
      <c r="D7">
        <v>1200</v>
      </c>
      <c r="E7" s="31">
        <v>10.770122000000001</v>
      </c>
      <c r="F7" s="31">
        <v>149.1695</v>
      </c>
      <c r="G7" s="9">
        <f t="shared" si="0"/>
        <v>1.3842592592592593E-4</v>
      </c>
      <c r="H7" s="8"/>
      <c r="J7" s="12"/>
    </row>
    <row r="8" spans="1:10" x14ac:dyDescent="0.3">
      <c r="A8" t="s">
        <v>3</v>
      </c>
      <c r="B8" t="s">
        <v>50</v>
      </c>
      <c r="C8" t="s">
        <v>9</v>
      </c>
      <c r="D8">
        <v>1200</v>
      </c>
      <c r="E8" s="31">
        <v>10.770122000000001</v>
      </c>
      <c r="F8" s="31">
        <v>146.54599999999999</v>
      </c>
      <c r="G8" s="9">
        <f t="shared" si="0"/>
        <v>1.3587962962962962E-4</v>
      </c>
      <c r="H8" s="8"/>
      <c r="J8" s="12"/>
    </row>
    <row r="9" spans="1:10" x14ac:dyDescent="0.3">
      <c r="A9" t="s">
        <v>3</v>
      </c>
      <c r="B9" t="s">
        <v>50</v>
      </c>
      <c r="C9" t="s">
        <v>10</v>
      </c>
      <c r="D9">
        <v>1200</v>
      </c>
      <c r="E9" s="31">
        <v>10.770122000000001</v>
      </c>
      <c r="F9" s="31">
        <v>141.82990000000001</v>
      </c>
      <c r="G9" s="9">
        <f t="shared" si="0"/>
        <v>1.3159722222222224E-4</v>
      </c>
      <c r="H9" s="8"/>
      <c r="J9" s="12"/>
    </row>
    <row r="10" spans="1:10" x14ac:dyDescent="0.3">
      <c r="A10" t="s">
        <v>3</v>
      </c>
      <c r="B10" t="s">
        <v>50</v>
      </c>
      <c r="C10" t="s">
        <v>11</v>
      </c>
      <c r="D10">
        <v>1200</v>
      </c>
      <c r="E10" s="31">
        <v>10.770122000000001</v>
      </c>
      <c r="F10" s="31">
        <v>136.3569</v>
      </c>
      <c r="G10" s="9">
        <f t="shared" si="0"/>
        <v>1.2650462962962962E-4</v>
      </c>
      <c r="H10" s="8"/>
      <c r="J10" s="12"/>
    </row>
    <row r="11" spans="1:10" x14ac:dyDescent="0.3">
      <c r="A11" t="s">
        <v>3</v>
      </c>
      <c r="B11" t="s">
        <v>50</v>
      </c>
      <c r="C11" t="s">
        <v>12</v>
      </c>
      <c r="D11">
        <v>1200</v>
      </c>
      <c r="E11" s="31">
        <v>10.770122000000001</v>
      </c>
      <c r="F11" s="31">
        <v>148.79839999999999</v>
      </c>
      <c r="G11" s="9">
        <f t="shared" si="0"/>
        <v>1.3807870370370371E-4</v>
      </c>
      <c r="H11" s="8"/>
      <c r="J11" s="12"/>
    </row>
    <row r="12" spans="1:10" x14ac:dyDescent="0.3">
      <c r="A12" t="s">
        <v>3</v>
      </c>
      <c r="B12" t="s">
        <v>50</v>
      </c>
      <c r="C12" t="s">
        <v>42</v>
      </c>
      <c r="D12">
        <v>1200</v>
      </c>
      <c r="E12" s="31">
        <v>10.770122000000001</v>
      </c>
      <c r="F12" s="31">
        <v>133.26230000000001</v>
      </c>
      <c r="G12" s="9">
        <f t="shared" si="0"/>
        <v>1.236111111111111E-4</v>
      </c>
      <c r="H12" s="8"/>
      <c r="J12" s="12"/>
    </row>
    <row r="13" spans="1:10" x14ac:dyDescent="0.3">
      <c r="A13" t="s">
        <v>3</v>
      </c>
      <c r="B13" t="s">
        <v>50</v>
      </c>
      <c r="C13" t="s">
        <v>41</v>
      </c>
      <c r="D13">
        <v>1200</v>
      </c>
      <c r="E13" s="31">
        <v>10.770122000000001</v>
      </c>
      <c r="F13" s="31">
        <v>137.03790000000001</v>
      </c>
      <c r="G13" s="9">
        <f t="shared" si="0"/>
        <v>1.2708333333333335E-4</v>
      </c>
      <c r="H13" s="8"/>
      <c r="J13" s="12"/>
    </row>
    <row r="14" spans="1:10" x14ac:dyDescent="0.3">
      <c r="A14" t="s">
        <v>3</v>
      </c>
      <c r="B14" t="s">
        <v>50</v>
      </c>
      <c r="C14" t="s">
        <v>15</v>
      </c>
      <c r="D14">
        <v>1200</v>
      </c>
      <c r="E14" s="31">
        <v>10.770122000000001</v>
      </c>
      <c r="F14" s="31">
        <v>133.65610000000001</v>
      </c>
      <c r="G14" s="9">
        <f t="shared" si="0"/>
        <v>1.2395833333333334E-4</v>
      </c>
      <c r="H14" s="8"/>
      <c r="J14" s="12"/>
    </row>
    <row r="15" spans="1:10" x14ac:dyDescent="0.3">
      <c r="A15" t="s">
        <v>3</v>
      </c>
      <c r="B15" t="s">
        <v>50</v>
      </c>
      <c r="C15" t="s">
        <v>27</v>
      </c>
      <c r="D15">
        <v>1200</v>
      </c>
      <c r="E15" s="31">
        <v>9.1046610000000001</v>
      </c>
      <c r="F15" s="31">
        <v>210.42920000000001</v>
      </c>
      <c r="G15" s="9">
        <f t="shared" si="0"/>
        <v>2.2534722222222221E-4</v>
      </c>
      <c r="H15" s="8"/>
      <c r="J15" s="12"/>
    </row>
    <row r="16" spans="1:10" x14ac:dyDescent="0.3">
      <c r="A16" t="s">
        <v>3</v>
      </c>
      <c r="B16" t="s">
        <v>50</v>
      </c>
      <c r="C16" t="s">
        <v>28</v>
      </c>
      <c r="D16">
        <v>1200</v>
      </c>
      <c r="E16" s="31">
        <v>9.1046610000000001</v>
      </c>
      <c r="F16" s="31">
        <v>178.0633</v>
      </c>
      <c r="G16" s="9">
        <f t="shared" si="0"/>
        <v>1.9062499999999998E-4</v>
      </c>
      <c r="H16" s="8"/>
      <c r="J16" s="12"/>
    </row>
    <row r="17" spans="1:10" x14ac:dyDescent="0.3">
      <c r="A17" t="s">
        <v>3</v>
      </c>
      <c r="B17" t="s">
        <v>50</v>
      </c>
      <c r="C17" t="s">
        <v>29</v>
      </c>
      <c r="D17">
        <v>1200</v>
      </c>
      <c r="E17" s="31">
        <v>9.1046610000000001</v>
      </c>
      <c r="F17" s="31">
        <v>155.5035</v>
      </c>
      <c r="G17" s="9">
        <f t="shared" si="0"/>
        <v>1.6643518518518518E-4</v>
      </c>
      <c r="H17" s="8"/>
      <c r="J17" s="12"/>
    </row>
    <row r="18" spans="1:10" x14ac:dyDescent="0.3">
      <c r="A18" t="s">
        <v>3</v>
      </c>
      <c r="B18" t="s">
        <v>50</v>
      </c>
      <c r="C18" t="s">
        <v>30</v>
      </c>
      <c r="D18">
        <v>1200</v>
      </c>
      <c r="E18" s="31">
        <v>9.1046610000000001</v>
      </c>
      <c r="F18" s="31">
        <v>148.15989999999999</v>
      </c>
      <c r="G18" s="9">
        <f t="shared" si="0"/>
        <v>1.5868055555555557E-4</v>
      </c>
      <c r="H18" s="8"/>
      <c r="J18" s="12"/>
    </row>
    <row r="19" spans="1:10" x14ac:dyDescent="0.3">
      <c r="A19" t="s">
        <v>3</v>
      </c>
      <c r="B19" t="s">
        <v>50</v>
      </c>
      <c r="C19" t="s">
        <v>45</v>
      </c>
      <c r="D19">
        <v>1200</v>
      </c>
      <c r="E19" s="31">
        <v>10.770122000000001</v>
      </c>
      <c r="F19" s="31">
        <v>153.36109999999999</v>
      </c>
      <c r="G19" s="9">
        <f t="shared" si="0"/>
        <v>1.4224537037037038E-4</v>
      </c>
      <c r="J19" s="12"/>
    </row>
    <row r="20" spans="1:10" x14ac:dyDescent="0.3">
      <c r="A20" t="s">
        <v>3</v>
      </c>
      <c r="B20" t="s">
        <v>50</v>
      </c>
      <c r="C20" t="s">
        <v>46</v>
      </c>
      <c r="D20">
        <v>1200</v>
      </c>
      <c r="E20" s="31">
        <v>10.770122000000001</v>
      </c>
      <c r="F20" s="31">
        <v>130.64439999999999</v>
      </c>
      <c r="G20" s="9">
        <f t="shared" si="0"/>
        <v>1.2118055555555557E-4</v>
      </c>
      <c r="H20" s="8"/>
      <c r="J20" s="12"/>
    </row>
    <row r="21" spans="1:10" x14ac:dyDescent="0.3">
      <c r="A21" t="s">
        <v>3</v>
      </c>
      <c r="B21" t="s">
        <v>50</v>
      </c>
      <c r="C21" t="s">
        <v>47</v>
      </c>
      <c r="D21">
        <v>1200</v>
      </c>
      <c r="E21" s="31">
        <v>10.770122000000001</v>
      </c>
      <c r="F21" s="31">
        <v>143.9769</v>
      </c>
      <c r="G21" s="9">
        <f t="shared" si="0"/>
        <v>1.3356481481481482E-4</v>
      </c>
      <c r="H21" s="8"/>
      <c r="J21" s="12"/>
    </row>
    <row r="22" spans="1:10" x14ac:dyDescent="0.3">
      <c r="A22" t="s">
        <v>3</v>
      </c>
      <c r="B22" t="s">
        <v>50</v>
      </c>
      <c r="C22" t="s">
        <v>48</v>
      </c>
      <c r="D22">
        <v>1200</v>
      </c>
      <c r="E22" s="31">
        <v>10.770122000000001</v>
      </c>
      <c r="F22" s="31">
        <v>134.3389</v>
      </c>
      <c r="G22" s="9">
        <f t="shared" si="0"/>
        <v>1.2465277777777778E-4</v>
      </c>
      <c r="H22" s="8"/>
      <c r="J22" s="12"/>
    </row>
    <row r="23" spans="1:10" x14ac:dyDescent="0.3">
      <c r="A23" s="28" t="s">
        <v>3</v>
      </c>
      <c r="B23" s="28" t="s">
        <v>50</v>
      </c>
      <c r="C23" s="28" t="s">
        <v>59</v>
      </c>
      <c r="D23">
        <v>1200</v>
      </c>
      <c r="E23" s="31">
        <v>10.770122000000001</v>
      </c>
      <c r="F23" s="31">
        <v>258.49299999999999</v>
      </c>
      <c r="G23" s="9">
        <f t="shared" si="0"/>
        <v>2.398148148148148E-4</v>
      </c>
      <c r="H23" s="8"/>
      <c r="J23" s="12"/>
    </row>
    <row r="24" spans="1:10" x14ac:dyDescent="0.3">
      <c r="A24" s="28" t="s">
        <v>3</v>
      </c>
      <c r="B24" s="28" t="s">
        <v>50</v>
      </c>
      <c r="C24" s="28" t="s">
        <v>60</v>
      </c>
      <c r="D24">
        <v>1200</v>
      </c>
      <c r="E24" s="31">
        <v>10.770122000000001</v>
      </c>
      <c r="F24" s="31">
        <v>187.21170000000001</v>
      </c>
      <c r="G24" s="9">
        <f t="shared" si="0"/>
        <v>1.7372685185185186E-4</v>
      </c>
      <c r="H24" s="8"/>
      <c r="J24" s="12"/>
    </row>
    <row r="25" spans="1:10" x14ac:dyDescent="0.3">
      <c r="A25" t="s">
        <v>3</v>
      </c>
      <c r="B25" t="s">
        <v>51</v>
      </c>
      <c r="C25" t="s">
        <v>4</v>
      </c>
      <c r="D25">
        <v>1200</v>
      </c>
      <c r="E25" s="31">
        <v>10.168221000000001</v>
      </c>
      <c r="F25" s="31">
        <v>264.49590000000001</v>
      </c>
      <c r="G25" s="9">
        <f t="shared" si="0"/>
        <v>2.5787037037037038E-4</v>
      </c>
      <c r="H25" s="8"/>
      <c r="J25" s="12"/>
    </row>
    <row r="26" spans="1:10" x14ac:dyDescent="0.3">
      <c r="A26" t="s">
        <v>3</v>
      </c>
      <c r="B26" t="s">
        <v>51</v>
      </c>
      <c r="C26" t="s">
        <v>5</v>
      </c>
      <c r="D26">
        <v>1200</v>
      </c>
      <c r="E26" s="31">
        <v>10.168221000000001</v>
      </c>
      <c r="F26" s="31">
        <v>259.89359999999999</v>
      </c>
      <c r="G26" s="9">
        <f t="shared" si="0"/>
        <v>2.5335648148148147E-4</v>
      </c>
      <c r="H26" s="8"/>
      <c r="J26" s="12"/>
    </row>
    <row r="27" spans="1:10" x14ac:dyDescent="0.3">
      <c r="A27" t="s">
        <v>3</v>
      </c>
      <c r="B27" t="s">
        <v>51</v>
      </c>
      <c r="C27" t="s">
        <v>6</v>
      </c>
      <c r="D27">
        <v>1200</v>
      </c>
      <c r="E27" s="31">
        <v>10.168221000000001</v>
      </c>
      <c r="F27" s="31">
        <v>257.7593</v>
      </c>
      <c r="G27" s="9">
        <f t="shared" si="0"/>
        <v>2.5127314814814815E-4</v>
      </c>
      <c r="H27" s="8"/>
      <c r="J27" s="12"/>
    </row>
    <row r="28" spans="1:10" x14ac:dyDescent="0.3">
      <c r="A28" t="s">
        <v>3</v>
      </c>
      <c r="B28" t="s">
        <v>51</v>
      </c>
      <c r="C28" t="s">
        <v>25</v>
      </c>
      <c r="D28">
        <v>1200</v>
      </c>
      <c r="E28" s="31">
        <v>8.6218559999999993</v>
      </c>
      <c r="F28" s="31">
        <v>295.8587</v>
      </c>
      <c r="G28" s="9">
        <f t="shared" si="0"/>
        <v>3.3159722222222222E-4</v>
      </c>
      <c r="H28" s="8"/>
      <c r="J28" s="12"/>
    </row>
    <row r="29" spans="1:10" x14ac:dyDescent="0.3">
      <c r="A29" t="s">
        <v>3</v>
      </c>
      <c r="B29" t="s">
        <v>51</v>
      </c>
      <c r="C29" t="s">
        <v>26</v>
      </c>
      <c r="D29">
        <v>1200</v>
      </c>
      <c r="E29" s="31">
        <v>8.6218559999999993</v>
      </c>
      <c r="F29" s="31">
        <v>271.48230000000001</v>
      </c>
      <c r="G29" s="9">
        <f t="shared" si="0"/>
        <v>3.0428240740740741E-4</v>
      </c>
      <c r="H29" s="8"/>
      <c r="J29" s="12"/>
    </row>
    <row r="30" spans="1:10" x14ac:dyDescent="0.3">
      <c r="A30" t="s">
        <v>3</v>
      </c>
      <c r="B30" t="s">
        <v>51</v>
      </c>
      <c r="C30" t="s">
        <v>8</v>
      </c>
      <c r="D30">
        <v>1200</v>
      </c>
      <c r="E30" s="31">
        <v>10.168221000000001</v>
      </c>
      <c r="F30" s="31">
        <v>290.4821</v>
      </c>
      <c r="G30" s="9">
        <f t="shared" si="0"/>
        <v>2.8321759259259256E-4</v>
      </c>
      <c r="H30" s="8"/>
      <c r="J30" s="12"/>
    </row>
    <row r="31" spans="1:10" x14ac:dyDescent="0.3">
      <c r="A31" t="s">
        <v>3</v>
      </c>
      <c r="B31" t="s">
        <v>51</v>
      </c>
      <c r="C31" t="s">
        <v>9</v>
      </c>
      <c r="D31">
        <v>1200</v>
      </c>
      <c r="E31" s="31">
        <v>10.168221000000001</v>
      </c>
      <c r="F31" s="31">
        <v>281.92450000000002</v>
      </c>
      <c r="G31" s="9">
        <f t="shared" si="0"/>
        <v>2.7488425925925928E-4</v>
      </c>
      <c r="H31" s="8"/>
      <c r="J31" s="12"/>
    </row>
    <row r="32" spans="1:10" x14ac:dyDescent="0.3">
      <c r="A32" t="s">
        <v>3</v>
      </c>
      <c r="B32" t="s">
        <v>51</v>
      </c>
      <c r="C32" t="s">
        <v>10</v>
      </c>
      <c r="D32">
        <v>1200</v>
      </c>
      <c r="E32" s="31">
        <v>10.168221000000001</v>
      </c>
      <c r="F32" s="31">
        <v>272.58859999999999</v>
      </c>
      <c r="G32" s="9">
        <f t="shared" si="0"/>
        <v>2.6574074074074076E-4</v>
      </c>
      <c r="H32" s="8"/>
      <c r="J32" s="12"/>
    </row>
    <row r="33" spans="1:10" x14ac:dyDescent="0.3">
      <c r="A33" t="s">
        <v>3</v>
      </c>
      <c r="B33" t="s">
        <v>51</v>
      </c>
      <c r="C33" t="s">
        <v>11</v>
      </c>
      <c r="D33">
        <v>1200</v>
      </c>
      <c r="E33" s="31">
        <v>10.168221000000001</v>
      </c>
      <c r="F33" s="31">
        <v>267.19060000000002</v>
      </c>
      <c r="G33" s="9">
        <f t="shared" si="0"/>
        <v>2.6041666666666666E-4</v>
      </c>
      <c r="H33" s="8"/>
      <c r="J33" s="12"/>
    </row>
    <row r="34" spans="1:10" x14ac:dyDescent="0.3">
      <c r="A34" t="s">
        <v>3</v>
      </c>
      <c r="B34" t="s">
        <v>51</v>
      </c>
      <c r="C34" t="s">
        <v>12</v>
      </c>
      <c r="D34">
        <v>1200</v>
      </c>
      <c r="E34" s="31">
        <v>10.168221000000001</v>
      </c>
      <c r="F34" s="31">
        <v>286.40679999999998</v>
      </c>
      <c r="G34" s="9">
        <f t="shared" si="0"/>
        <v>2.7916666666666666E-4</v>
      </c>
      <c r="H34" s="8"/>
      <c r="J34" s="12"/>
    </row>
    <row r="35" spans="1:10" x14ac:dyDescent="0.3">
      <c r="A35" t="s">
        <v>3</v>
      </c>
      <c r="B35" t="s">
        <v>51</v>
      </c>
      <c r="C35" t="s">
        <v>42</v>
      </c>
      <c r="D35">
        <v>1200</v>
      </c>
      <c r="E35" s="31">
        <v>10.168221000000001</v>
      </c>
      <c r="F35" s="31">
        <v>244.3903</v>
      </c>
      <c r="G35" s="9">
        <f t="shared" si="0"/>
        <v>2.3819444444444447E-4</v>
      </c>
      <c r="H35" s="8"/>
      <c r="J35" s="12"/>
    </row>
    <row r="36" spans="1:10" x14ac:dyDescent="0.3">
      <c r="A36" t="s">
        <v>3</v>
      </c>
      <c r="B36" t="s">
        <v>51</v>
      </c>
      <c r="C36" t="s">
        <v>41</v>
      </c>
      <c r="D36">
        <v>1200</v>
      </c>
      <c r="E36" s="31">
        <v>10.168221000000001</v>
      </c>
      <c r="F36" s="31">
        <v>263.36380000000003</v>
      </c>
      <c r="G36" s="9">
        <f t="shared" si="0"/>
        <v>2.5671296296296298E-4</v>
      </c>
      <c r="H36" s="8"/>
      <c r="J36" s="12"/>
    </row>
    <row r="37" spans="1:10" x14ac:dyDescent="0.3">
      <c r="A37" t="s">
        <v>3</v>
      </c>
      <c r="B37" t="s">
        <v>51</v>
      </c>
      <c r="C37" t="s">
        <v>15</v>
      </c>
      <c r="D37">
        <v>1200</v>
      </c>
      <c r="E37" s="31">
        <v>10.168221000000001</v>
      </c>
      <c r="F37" s="31">
        <v>258.43389999999999</v>
      </c>
      <c r="G37" s="9">
        <f t="shared" si="0"/>
        <v>2.5196759259259259E-4</v>
      </c>
      <c r="H37" s="8"/>
      <c r="J37" s="12"/>
    </row>
    <row r="38" spans="1:10" x14ac:dyDescent="0.3">
      <c r="A38" t="s">
        <v>3</v>
      </c>
      <c r="B38" t="s">
        <v>51</v>
      </c>
      <c r="C38" t="s">
        <v>27</v>
      </c>
      <c r="D38">
        <v>1200</v>
      </c>
      <c r="E38" s="31">
        <v>8.6218559999999993</v>
      </c>
      <c r="F38" s="31">
        <v>369.95740000000001</v>
      </c>
      <c r="G38" s="9">
        <f t="shared" si="0"/>
        <v>4.1469907407407406E-4</v>
      </c>
      <c r="J38" s="12"/>
    </row>
    <row r="39" spans="1:10" x14ac:dyDescent="0.3">
      <c r="A39" t="s">
        <v>3</v>
      </c>
      <c r="B39" t="s">
        <v>51</v>
      </c>
      <c r="C39" t="s">
        <v>28</v>
      </c>
      <c r="D39">
        <v>1200</v>
      </c>
      <c r="E39" s="31">
        <v>8.6218559999999993</v>
      </c>
      <c r="F39" s="31">
        <v>310.7183</v>
      </c>
      <c r="G39" s="9">
        <f t="shared" si="0"/>
        <v>3.482638888888889E-4</v>
      </c>
      <c r="H39" s="8"/>
      <c r="J39" s="12"/>
    </row>
    <row r="40" spans="1:10" x14ac:dyDescent="0.3">
      <c r="A40" t="s">
        <v>3</v>
      </c>
      <c r="B40" t="s">
        <v>51</v>
      </c>
      <c r="C40" t="s">
        <v>29</v>
      </c>
      <c r="D40">
        <v>1200</v>
      </c>
      <c r="E40" s="31">
        <v>8.6218559999999993</v>
      </c>
      <c r="F40" s="31">
        <v>261.73919999999998</v>
      </c>
      <c r="G40" s="9">
        <f t="shared" si="0"/>
        <v>2.9340277777777779E-4</v>
      </c>
      <c r="H40" s="8"/>
      <c r="J40" s="12"/>
    </row>
    <row r="41" spans="1:10" x14ac:dyDescent="0.3">
      <c r="A41" t="s">
        <v>3</v>
      </c>
      <c r="B41" t="s">
        <v>51</v>
      </c>
      <c r="C41" t="s">
        <v>30</v>
      </c>
      <c r="D41">
        <v>1200</v>
      </c>
      <c r="E41" s="31">
        <v>8.6218559999999993</v>
      </c>
      <c r="F41" s="31">
        <v>251.0231</v>
      </c>
      <c r="G41" s="9">
        <f t="shared" si="0"/>
        <v>2.8136574074074077E-4</v>
      </c>
      <c r="H41" s="8"/>
      <c r="J41" s="12"/>
    </row>
    <row r="42" spans="1:10" x14ac:dyDescent="0.3">
      <c r="A42" t="s">
        <v>3</v>
      </c>
      <c r="B42" t="s">
        <v>51</v>
      </c>
      <c r="C42" t="s">
        <v>45</v>
      </c>
      <c r="D42">
        <v>1200</v>
      </c>
      <c r="E42" s="31">
        <v>10.168221000000001</v>
      </c>
      <c r="F42" s="31">
        <v>267.70920000000001</v>
      </c>
      <c r="G42" s="9">
        <f t="shared" si="0"/>
        <v>2.6099537037037036E-4</v>
      </c>
      <c r="H42" s="8"/>
      <c r="J42" s="12"/>
    </row>
    <row r="43" spans="1:10" x14ac:dyDescent="0.3">
      <c r="A43" t="s">
        <v>3</v>
      </c>
      <c r="B43" t="s">
        <v>51</v>
      </c>
      <c r="C43" t="s">
        <v>46</v>
      </c>
      <c r="D43">
        <v>1200</v>
      </c>
      <c r="E43" s="31">
        <v>10.168221000000001</v>
      </c>
      <c r="F43" s="31">
        <v>243.33709999999999</v>
      </c>
      <c r="G43" s="9">
        <f t="shared" si="0"/>
        <v>2.3715277777777781E-4</v>
      </c>
      <c r="H43" s="8"/>
      <c r="J43" s="12"/>
    </row>
    <row r="44" spans="1:10" x14ac:dyDescent="0.3">
      <c r="A44" t="s">
        <v>3</v>
      </c>
      <c r="B44" t="s">
        <v>51</v>
      </c>
      <c r="C44" t="s">
        <v>47</v>
      </c>
      <c r="D44">
        <v>1200</v>
      </c>
      <c r="E44" s="31">
        <v>10.168221000000001</v>
      </c>
      <c r="F44" s="31">
        <v>299.63600000000002</v>
      </c>
      <c r="G44" s="9">
        <f t="shared" si="0"/>
        <v>2.9212962962962965E-4</v>
      </c>
      <c r="H44" s="8"/>
      <c r="J44" s="12"/>
    </row>
    <row r="45" spans="1:10" x14ac:dyDescent="0.3">
      <c r="A45" t="s">
        <v>3</v>
      </c>
      <c r="B45" t="s">
        <v>51</v>
      </c>
      <c r="C45" t="s">
        <v>48</v>
      </c>
      <c r="D45">
        <v>1200</v>
      </c>
      <c r="E45" s="31">
        <v>10.168221000000001</v>
      </c>
      <c r="F45" s="31">
        <v>259.9067</v>
      </c>
      <c r="G45" s="9">
        <f t="shared" si="0"/>
        <v>2.5335648148148147E-4</v>
      </c>
      <c r="H45" s="8"/>
      <c r="J45" s="12"/>
    </row>
    <row r="46" spans="1:10" x14ac:dyDescent="0.3">
      <c r="A46" s="28" t="s">
        <v>3</v>
      </c>
      <c r="B46" s="28" t="s">
        <v>51</v>
      </c>
      <c r="C46" s="28" t="s">
        <v>59</v>
      </c>
      <c r="D46">
        <v>1200</v>
      </c>
      <c r="E46" s="31">
        <v>10.168221000000001</v>
      </c>
      <c r="F46" s="31">
        <v>576.80629999999996</v>
      </c>
      <c r="G46" s="9">
        <f t="shared" si="0"/>
        <v>5.6238425925925933E-4</v>
      </c>
      <c r="H46" s="8"/>
      <c r="J46" s="12"/>
    </row>
    <row r="47" spans="1:10" x14ac:dyDescent="0.3">
      <c r="A47" s="28" t="s">
        <v>3</v>
      </c>
      <c r="B47" s="28" t="s">
        <v>51</v>
      </c>
      <c r="C47" s="28" t="s">
        <v>60</v>
      </c>
      <c r="D47">
        <v>1200</v>
      </c>
      <c r="E47" s="31">
        <v>10.168221000000001</v>
      </c>
      <c r="F47" s="31">
        <v>380.38290000000001</v>
      </c>
      <c r="G47" s="9">
        <f t="shared" si="0"/>
        <v>3.7083333333333331E-4</v>
      </c>
      <c r="H47" s="8"/>
      <c r="J47" s="12"/>
    </row>
    <row r="48" spans="1:10" x14ac:dyDescent="0.3">
      <c r="A48" t="s">
        <v>3</v>
      </c>
      <c r="B48" t="s">
        <v>52</v>
      </c>
      <c r="C48" t="s">
        <v>4</v>
      </c>
      <c r="D48">
        <v>1200</v>
      </c>
      <c r="E48" s="31">
        <v>9.8349449999999994</v>
      </c>
      <c r="F48" s="31">
        <v>570.89359999999999</v>
      </c>
      <c r="G48" s="9">
        <f t="shared" si="0"/>
        <v>5.7268518518518519E-4</v>
      </c>
      <c r="H48" s="8"/>
      <c r="J48" s="12"/>
    </row>
    <row r="49" spans="1:10" x14ac:dyDescent="0.3">
      <c r="A49" t="s">
        <v>3</v>
      </c>
      <c r="B49" t="s">
        <v>52</v>
      </c>
      <c r="C49" t="s">
        <v>5</v>
      </c>
      <c r="D49">
        <v>1200</v>
      </c>
      <c r="E49" s="31">
        <v>9.8349449999999994</v>
      </c>
      <c r="F49" s="31">
        <v>552.66679999999997</v>
      </c>
      <c r="G49" s="9">
        <f t="shared" si="0"/>
        <v>5.5439814814814815E-4</v>
      </c>
      <c r="H49" s="8"/>
      <c r="J49" s="12"/>
    </row>
    <row r="50" spans="1:10" x14ac:dyDescent="0.3">
      <c r="A50" t="s">
        <v>3</v>
      </c>
      <c r="B50" t="s">
        <v>52</v>
      </c>
      <c r="C50" t="s">
        <v>6</v>
      </c>
      <c r="D50">
        <v>1200</v>
      </c>
      <c r="E50" s="31">
        <v>9.8349449999999994</v>
      </c>
      <c r="F50" s="31">
        <v>547.81269999999995</v>
      </c>
      <c r="G50" s="9">
        <f t="shared" si="0"/>
        <v>5.4953703703703707E-4</v>
      </c>
      <c r="H50" s="8"/>
      <c r="J50" s="12"/>
    </row>
    <row r="51" spans="1:10" x14ac:dyDescent="0.3">
      <c r="A51" t="s">
        <v>3</v>
      </c>
      <c r="B51" t="s">
        <v>52</v>
      </c>
      <c r="C51" t="s">
        <v>7</v>
      </c>
      <c r="D51">
        <v>1200</v>
      </c>
      <c r="E51" s="31">
        <v>9.8349449999999994</v>
      </c>
      <c r="F51" s="31">
        <v>545.18190000000004</v>
      </c>
      <c r="G51" s="9">
        <f t="shared" si="0"/>
        <v>5.4687500000000005E-4</v>
      </c>
      <c r="H51" s="8"/>
      <c r="J51" s="12"/>
    </row>
    <row r="52" spans="1:10" x14ac:dyDescent="0.3">
      <c r="A52" t="s">
        <v>3</v>
      </c>
      <c r="B52" t="s">
        <v>52</v>
      </c>
      <c r="C52" t="s">
        <v>25</v>
      </c>
      <c r="D52">
        <v>1200</v>
      </c>
      <c r="E52" s="31">
        <v>8.2858630000000009</v>
      </c>
      <c r="F52" s="31">
        <v>570.62379999999996</v>
      </c>
      <c r="G52" s="9">
        <f t="shared" si="0"/>
        <v>6.6122685185185186E-4</v>
      </c>
      <c r="H52" s="8"/>
      <c r="J52" s="12"/>
    </row>
    <row r="53" spans="1:10" x14ac:dyDescent="0.3">
      <c r="A53" t="s">
        <v>3</v>
      </c>
      <c r="B53" t="s">
        <v>52</v>
      </c>
      <c r="C53" t="s">
        <v>26</v>
      </c>
      <c r="D53">
        <v>1200</v>
      </c>
      <c r="E53" s="31">
        <v>8.2858630000000009</v>
      </c>
      <c r="F53" s="31">
        <v>481.72480000000002</v>
      </c>
      <c r="G53" s="9">
        <f t="shared" si="0"/>
        <v>5.5821759259259268E-4</v>
      </c>
      <c r="H53" s="8"/>
      <c r="J53" s="12"/>
    </row>
    <row r="54" spans="1:10" x14ac:dyDescent="0.3">
      <c r="A54" t="s">
        <v>3</v>
      </c>
      <c r="B54" t="s">
        <v>52</v>
      </c>
      <c r="C54" t="s">
        <v>8</v>
      </c>
      <c r="D54">
        <v>1200</v>
      </c>
      <c r="E54" s="31">
        <v>9.8349449999999994</v>
      </c>
      <c r="F54" s="31">
        <v>687.24929999999995</v>
      </c>
      <c r="G54" s="9">
        <f t="shared" si="0"/>
        <v>6.8935185185185191E-4</v>
      </c>
      <c r="H54" s="8"/>
      <c r="J54" s="12"/>
    </row>
    <row r="55" spans="1:10" x14ac:dyDescent="0.3">
      <c r="A55" t="s">
        <v>3</v>
      </c>
      <c r="B55" t="s">
        <v>52</v>
      </c>
      <c r="C55" t="s">
        <v>9</v>
      </c>
      <c r="D55">
        <v>1200</v>
      </c>
      <c r="E55" s="31">
        <v>9.8349449999999994</v>
      </c>
      <c r="F55" s="31">
        <v>609.39059999999995</v>
      </c>
      <c r="G55" s="9">
        <f t="shared" si="0"/>
        <v>6.1134259259259258E-4</v>
      </c>
      <c r="H55" s="8"/>
      <c r="J55" s="12"/>
    </row>
    <row r="56" spans="1:10" x14ac:dyDescent="0.3">
      <c r="A56" t="s">
        <v>3</v>
      </c>
      <c r="B56" t="s">
        <v>52</v>
      </c>
      <c r="C56" t="s">
        <v>10</v>
      </c>
      <c r="D56">
        <v>1200</v>
      </c>
      <c r="E56" s="31">
        <v>9.8349449999999994</v>
      </c>
      <c r="F56" s="31">
        <v>587.1223</v>
      </c>
      <c r="G56" s="9">
        <f t="shared" si="0"/>
        <v>5.8900462962962964E-4</v>
      </c>
      <c r="H56" s="8"/>
      <c r="J56" s="12"/>
    </row>
    <row r="57" spans="1:10" x14ac:dyDescent="0.3">
      <c r="A57" t="s">
        <v>3</v>
      </c>
      <c r="B57" t="s">
        <v>52</v>
      </c>
      <c r="C57" t="s">
        <v>11</v>
      </c>
      <c r="D57">
        <v>1200</v>
      </c>
      <c r="E57" s="31">
        <v>9.8349449999999994</v>
      </c>
      <c r="F57" s="31">
        <v>578.22929999999997</v>
      </c>
      <c r="G57" s="9">
        <f t="shared" si="0"/>
        <v>5.7997685185185181E-4</v>
      </c>
      <c r="H57" s="8"/>
      <c r="J57" s="12"/>
    </row>
    <row r="58" spans="1:10" x14ac:dyDescent="0.3">
      <c r="A58" t="s">
        <v>3</v>
      </c>
      <c r="B58" t="s">
        <v>52</v>
      </c>
      <c r="C58" t="s">
        <v>12</v>
      </c>
      <c r="D58">
        <v>1200</v>
      </c>
      <c r="E58" s="31">
        <v>9.8349449999999994</v>
      </c>
      <c r="F58" s="31">
        <v>603.59199999999998</v>
      </c>
      <c r="G58" s="9">
        <f t="shared" si="0"/>
        <v>6.0543981481481484E-4</v>
      </c>
      <c r="J58" s="12"/>
    </row>
    <row r="59" spans="1:10" x14ac:dyDescent="0.3">
      <c r="A59" t="s">
        <v>3</v>
      </c>
      <c r="B59" t="s">
        <v>52</v>
      </c>
      <c r="C59" t="s">
        <v>42</v>
      </c>
      <c r="D59">
        <v>1200</v>
      </c>
      <c r="E59" s="31">
        <v>9.8349449999999994</v>
      </c>
      <c r="F59" s="32">
        <v>923.5933</v>
      </c>
      <c r="G59" s="9">
        <f t="shared" si="0"/>
        <v>9.2650462962962955E-4</v>
      </c>
      <c r="H59" s="8"/>
      <c r="J59" s="12"/>
    </row>
    <row r="60" spans="1:10" x14ac:dyDescent="0.3">
      <c r="A60" t="s">
        <v>3</v>
      </c>
      <c r="B60" t="s">
        <v>52</v>
      </c>
      <c r="C60" t="s">
        <v>41</v>
      </c>
      <c r="D60">
        <v>1200</v>
      </c>
      <c r="E60" s="31">
        <v>9.8349449999999994</v>
      </c>
      <c r="F60" s="31">
        <v>588.35670000000005</v>
      </c>
      <c r="G60" s="9">
        <f t="shared" si="0"/>
        <v>5.9016203703703704E-4</v>
      </c>
      <c r="H60" s="8"/>
      <c r="J60" s="12"/>
    </row>
    <row r="61" spans="1:10" x14ac:dyDescent="0.3">
      <c r="A61" t="s">
        <v>3</v>
      </c>
      <c r="B61" t="s">
        <v>52</v>
      </c>
      <c r="C61" t="s">
        <v>15</v>
      </c>
      <c r="D61">
        <v>1200</v>
      </c>
      <c r="E61" s="31">
        <v>9.8349449999999994</v>
      </c>
      <c r="F61" s="31">
        <v>552.67399999999998</v>
      </c>
      <c r="G61" s="9">
        <f t="shared" si="0"/>
        <v>5.5439814814814815E-4</v>
      </c>
      <c r="H61" s="8"/>
      <c r="J61" s="12"/>
    </row>
    <row r="62" spans="1:10" x14ac:dyDescent="0.3">
      <c r="A62" t="s">
        <v>3</v>
      </c>
      <c r="B62" t="s">
        <v>52</v>
      </c>
      <c r="C62" t="s">
        <v>27</v>
      </c>
      <c r="D62">
        <v>1200</v>
      </c>
      <c r="E62" s="31">
        <v>8.2858630000000009</v>
      </c>
      <c r="F62" s="31">
        <v>755.72460000000001</v>
      </c>
      <c r="G62" s="9">
        <f t="shared" si="0"/>
        <v>8.7569444444444446E-4</v>
      </c>
      <c r="H62" s="8"/>
      <c r="J62" s="12"/>
    </row>
    <row r="63" spans="1:10" x14ac:dyDescent="0.3">
      <c r="A63" t="s">
        <v>3</v>
      </c>
      <c r="B63" t="s">
        <v>52</v>
      </c>
      <c r="C63" t="s">
        <v>28</v>
      </c>
      <c r="D63">
        <v>1200</v>
      </c>
      <c r="E63" s="31">
        <v>8.2858630000000009</v>
      </c>
      <c r="F63" s="31">
        <v>566.4674</v>
      </c>
      <c r="G63" s="9">
        <f t="shared" si="0"/>
        <v>6.5636574074074078E-4</v>
      </c>
      <c r="H63" s="8"/>
      <c r="J63" s="12"/>
    </row>
    <row r="64" spans="1:10" x14ac:dyDescent="0.3">
      <c r="A64" t="s">
        <v>3</v>
      </c>
      <c r="B64" t="s">
        <v>52</v>
      </c>
      <c r="C64" t="s">
        <v>29</v>
      </c>
      <c r="D64">
        <v>1200</v>
      </c>
      <c r="E64" s="31">
        <v>8.2858630000000009</v>
      </c>
      <c r="F64" s="31">
        <v>471.83120000000002</v>
      </c>
      <c r="G64" s="9">
        <f t="shared" si="0"/>
        <v>5.4675925925925931E-4</v>
      </c>
      <c r="H64" s="8"/>
      <c r="J64" s="12"/>
    </row>
    <row r="65" spans="1:10" x14ac:dyDescent="0.3">
      <c r="A65" t="s">
        <v>3</v>
      </c>
      <c r="B65" t="s">
        <v>52</v>
      </c>
      <c r="C65" t="s">
        <v>30</v>
      </c>
      <c r="D65">
        <v>1200</v>
      </c>
      <c r="E65" s="31">
        <v>8.2858630000000009</v>
      </c>
      <c r="F65" s="31">
        <v>449.44290000000001</v>
      </c>
      <c r="G65" s="9">
        <f t="shared" si="0"/>
        <v>5.2071759259259259E-4</v>
      </c>
      <c r="H65" s="8"/>
      <c r="J65" s="12"/>
    </row>
    <row r="66" spans="1:10" x14ac:dyDescent="0.3">
      <c r="A66" t="s">
        <v>3</v>
      </c>
      <c r="B66" t="s">
        <v>52</v>
      </c>
      <c r="C66" t="s">
        <v>45</v>
      </c>
      <c r="D66">
        <v>1200</v>
      </c>
      <c r="E66" s="31">
        <v>9.8349449999999994</v>
      </c>
      <c r="F66" s="32">
        <v>563.56309999999996</v>
      </c>
      <c r="G66" s="9">
        <f t="shared" si="0"/>
        <v>5.6527777777777783E-4</v>
      </c>
      <c r="H66" s="8"/>
      <c r="J66" s="12"/>
    </row>
    <row r="67" spans="1:10" x14ac:dyDescent="0.3">
      <c r="A67" t="s">
        <v>3</v>
      </c>
      <c r="B67" t="s">
        <v>52</v>
      </c>
      <c r="C67" t="s">
        <v>46</v>
      </c>
      <c r="D67">
        <v>1200</v>
      </c>
      <c r="E67" s="31">
        <v>9.8349449999999994</v>
      </c>
      <c r="F67" s="31">
        <v>527.42809999999997</v>
      </c>
      <c r="G67" s="9">
        <f t="shared" si="0"/>
        <v>5.2905092592592598E-4</v>
      </c>
      <c r="H67" s="8"/>
      <c r="J67" s="12"/>
    </row>
    <row r="68" spans="1:10" x14ac:dyDescent="0.3">
      <c r="A68" t="s">
        <v>3</v>
      </c>
      <c r="B68" t="s">
        <v>52</v>
      </c>
      <c r="C68" t="s">
        <v>47</v>
      </c>
      <c r="D68">
        <v>1200</v>
      </c>
      <c r="E68" s="31">
        <v>9.8349449999999994</v>
      </c>
      <c r="F68" s="32">
        <v>698.04859999999996</v>
      </c>
      <c r="G68" s="9">
        <f t="shared" si="0"/>
        <v>7.0023148148148147E-4</v>
      </c>
      <c r="H68" s="8"/>
      <c r="J68" s="12"/>
    </row>
    <row r="69" spans="1:10" x14ac:dyDescent="0.3">
      <c r="A69" t="s">
        <v>3</v>
      </c>
      <c r="B69" t="s">
        <v>52</v>
      </c>
      <c r="C69" t="s">
        <v>48</v>
      </c>
      <c r="D69">
        <v>1200</v>
      </c>
      <c r="E69" s="31">
        <v>9.8349449999999994</v>
      </c>
      <c r="F69" s="31">
        <v>588.33450000000005</v>
      </c>
      <c r="G69" s="9">
        <f t="shared" si="0"/>
        <v>5.9016203703703704E-4</v>
      </c>
      <c r="H69" s="8"/>
      <c r="J69" s="12"/>
    </row>
    <row r="70" spans="1:10" x14ac:dyDescent="0.3">
      <c r="A70" s="28" t="s">
        <v>3</v>
      </c>
      <c r="B70" s="28" t="s">
        <v>52</v>
      </c>
      <c r="C70" s="28" t="s">
        <v>59</v>
      </c>
      <c r="D70">
        <v>1200</v>
      </c>
      <c r="E70" s="31">
        <v>9.8349449999999994</v>
      </c>
      <c r="F70" s="32">
        <v>1248.7348999999999</v>
      </c>
      <c r="G70" s="9">
        <f t="shared" si="0"/>
        <v>1.2526620370370372E-3</v>
      </c>
      <c r="H70" s="8"/>
      <c r="J70" s="12"/>
    </row>
    <row r="71" spans="1:10" x14ac:dyDescent="0.3">
      <c r="A71" s="28" t="s">
        <v>3</v>
      </c>
      <c r="B71" s="28" t="s">
        <v>52</v>
      </c>
      <c r="C71" s="28" t="s">
        <v>60</v>
      </c>
      <c r="D71">
        <v>1200</v>
      </c>
      <c r="E71" s="31">
        <v>9.8349449999999994</v>
      </c>
      <c r="F71" s="31">
        <v>761.0684</v>
      </c>
      <c r="G71" s="9">
        <f t="shared" si="0"/>
        <v>7.6342592592592597E-4</v>
      </c>
      <c r="H71" s="8"/>
      <c r="J71" s="12"/>
    </row>
    <row r="72" spans="1:10" x14ac:dyDescent="0.3">
      <c r="A72" t="s">
        <v>3</v>
      </c>
      <c r="B72" t="s">
        <v>53</v>
      </c>
      <c r="C72" t="s">
        <v>4</v>
      </c>
      <c r="D72">
        <v>1200</v>
      </c>
      <c r="E72" s="31">
        <v>10.535075000000001</v>
      </c>
      <c r="F72" s="31">
        <v>1442.0463</v>
      </c>
      <c r="G72" s="9">
        <f t="shared" si="0"/>
        <v>1.3638888888888889E-3</v>
      </c>
      <c r="H72" s="8"/>
      <c r="J72" s="12"/>
    </row>
    <row r="73" spans="1:10" x14ac:dyDescent="0.3">
      <c r="A73" t="s">
        <v>3</v>
      </c>
      <c r="B73" t="s">
        <v>53</v>
      </c>
      <c r="C73" t="s">
        <v>5</v>
      </c>
      <c r="D73">
        <v>1200</v>
      </c>
      <c r="E73" s="31">
        <v>10.535075000000001</v>
      </c>
      <c r="F73" s="31">
        <v>1392.4597000000001</v>
      </c>
      <c r="G73" s="9">
        <f t="shared" ref="G73:G137" si="1">IF(D73 &gt; 0, FLOOR(F73/(E73-LN(LN(6/5))),0.01) / 86400, "")</f>
        <v>1.3170138888888891E-3</v>
      </c>
      <c r="H73" s="8"/>
      <c r="J73" s="12"/>
    </row>
    <row r="74" spans="1:10" x14ac:dyDescent="0.3">
      <c r="A74" t="s">
        <v>3</v>
      </c>
      <c r="B74" t="s">
        <v>53</v>
      </c>
      <c r="C74" t="s">
        <v>6</v>
      </c>
      <c r="D74">
        <v>1200</v>
      </c>
      <c r="E74" s="31">
        <v>10.535075000000001</v>
      </c>
      <c r="F74" s="31">
        <v>1358.7707</v>
      </c>
      <c r="G74" s="9">
        <f t="shared" si="1"/>
        <v>1.2850694444444444E-3</v>
      </c>
      <c r="H74" s="8"/>
      <c r="J74" s="12"/>
    </row>
    <row r="75" spans="1:10" x14ac:dyDescent="0.3">
      <c r="A75" t="s">
        <v>3</v>
      </c>
      <c r="B75" t="s">
        <v>53</v>
      </c>
      <c r="C75" t="s">
        <v>7</v>
      </c>
      <c r="D75">
        <v>1200</v>
      </c>
      <c r="E75" s="31">
        <v>10.535075000000001</v>
      </c>
      <c r="F75" s="31">
        <v>1376.3089</v>
      </c>
      <c r="G75" s="9">
        <f t="shared" si="1"/>
        <v>1.3017361111111111E-3</v>
      </c>
      <c r="H75" s="8"/>
      <c r="J75" s="12"/>
    </row>
    <row r="76" spans="1:10" x14ac:dyDescent="0.3">
      <c r="A76" t="s">
        <v>3</v>
      </c>
      <c r="B76" t="s">
        <v>53</v>
      </c>
      <c r="C76" t="s">
        <v>25</v>
      </c>
      <c r="D76">
        <v>1200</v>
      </c>
      <c r="E76" s="31">
        <v>7.4970939999999997</v>
      </c>
      <c r="F76" s="31">
        <v>1046.9634000000001</v>
      </c>
      <c r="G76" s="9">
        <f t="shared" si="1"/>
        <v>1.3172453703703703E-3</v>
      </c>
      <c r="H76" s="8"/>
      <c r="J76" s="12"/>
    </row>
    <row r="77" spans="1:10" x14ac:dyDescent="0.3">
      <c r="A77" t="s">
        <v>3</v>
      </c>
      <c r="B77" t="s">
        <v>53</v>
      </c>
      <c r="C77" t="s">
        <v>26</v>
      </c>
      <c r="D77">
        <v>1200</v>
      </c>
      <c r="E77" s="31">
        <v>7.4970939999999997</v>
      </c>
      <c r="F77" s="31">
        <v>855.62929999999994</v>
      </c>
      <c r="G77" s="9">
        <f t="shared" si="1"/>
        <v>1.0765046296296297E-3</v>
      </c>
      <c r="H77" s="8"/>
      <c r="J77" s="12"/>
    </row>
    <row r="78" spans="1:10" x14ac:dyDescent="0.3">
      <c r="A78" t="s">
        <v>3</v>
      </c>
      <c r="B78" t="s">
        <v>53</v>
      </c>
      <c r="C78" t="s">
        <v>8</v>
      </c>
      <c r="D78">
        <v>1200</v>
      </c>
      <c r="E78" s="31">
        <v>10.535075000000001</v>
      </c>
      <c r="F78" s="31">
        <v>1703.5805</v>
      </c>
      <c r="G78" s="9">
        <f t="shared" si="1"/>
        <v>1.611226851851852E-3</v>
      </c>
      <c r="J78" s="12"/>
    </row>
    <row r="79" spans="1:10" x14ac:dyDescent="0.3">
      <c r="A79" t="s">
        <v>3</v>
      </c>
      <c r="B79" t="s">
        <v>53</v>
      </c>
      <c r="C79" t="s">
        <v>9</v>
      </c>
      <c r="D79">
        <v>1200</v>
      </c>
      <c r="E79" s="31">
        <v>10.535075000000001</v>
      </c>
      <c r="F79" s="31">
        <v>1524.1380999999999</v>
      </c>
      <c r="G79" s="9">
        <f t="shared" si="1"/>
        <v>1.441550925925926E-3</v>
      </c>
      <c r="H79" s="8"/>
      <c r="J79" s="12"/>
    </row>
    <row r="80" spans="1:10" x14ac:dyDescent="0.3">
      <c r="A80" t="s">
        <v>3</v>
      </c>
      <c r="B80" t="s">
        <v>53</v>
      </c>
      <c r="C80" t="s">
        <v>10</v>
      </c>
      <c r="D80">
        <v>1200</v>
      </c>
      <c r="E80" s="31">
        <v>10.535075000000001</v>
      </c>
      <c r="F80" s="31">
        <v>1459.7442000000001</v>
      </c>
      <c r="G80" s="9">
        <f t="shared" si="1"/>
        <v>1.3805555555555557E-3</v>
      </c>
      <c r="H80" s="8"/>
      <c r="J80" s="12"/>
    </row>
    <row r="81" spans="1:10" x14ac:dyDescent="0.3">
      <c r="A81" t="s">
        <v>3</v>
      </c>
      <c r="B81" t="s">
        <v>53</v>
      </c>
      <c r="C81" t="s">
        <v>11</v>
      </c>
      <c r="D81">
        <v>1200</v>
      </c>
      <c r="E81" s="31">
        <v>10.535075000000001</v>
      </c>
      <c r="F81" s="31">
        <v>1414.7298000000001</v>
      </c>
      <c r="G81" s="9">
        <f t="shared" si="1"/>
        <v>1.3380787037037037E-3</v>
      </c>
      <c r="H81" s="8"/>
      <c r="J81" s="12"/>
    </row>
    <row r="82" spans="1:10" x14ac:dyDescent="0.3">
      <c r="A82" t="s">
        <v>3</v>
      </c>
      <c r="B82" t="s">
        <v>53</v>
      </c>
      <c r="C82" t="s">
        <v>41</v>
      </c>
      <c r="D82">
        <v>1200</v>
      </c>
      <c r="E82" s="31">
        <v>10.535075000000001</v>
      </c>
      <c r="F82" s="31">
        <v>1589.9241</v>
      </c>
      <c r="G82" s="9">
        <f t="shared" si="1"/>
        <v>1.5037037037037039E-3</v>
      </c>
      <c r="H82" s="8"/>
      <c r="J82" s="12"/>
    </row>
    <row r="83" spans="1:10" x14ac:dyDescent="0.3">
      <c r="A83" t="s">
        <v>3</v>
      </c>
      <c r="B83" t="s">
        <v>53</v>
      </c>
      <c r="C83" t="s">
        <v>15</v>
      </c>
      <c r="D83">
        <v>1200</v>
      </c>
      <c r="E83" s="31">
        <v>10.535075000000001</v>
      </c>
      <c r="F83" s="31">
        <v>1381.4339</v>
      </c>
      <c r="G83" s="9">
        <f t="shared" si="1"/>
        <v>1.3064814814814814E-3</v>
      </c>
      <c r="H83" s="8"/>
      <c r="J83" s="12"/>
    </row>
    <row r="84" spans="1:10" x14ac:dyDescent="0.3">
      <c r="A84" t="s">
        <v>3</v>
      </c>
      <c r="B84" t="s">
        <v>53</v>
      </c>
      <c r="C84" t="s">
        <v>27</v>
      </c>
      <c r="D84">
        <v>1200</v>
      </c>
      <c r="E84" s="31">
        <v>7.4970939999999997</v>
      </c>
      <c r="F84" s="31">
        <v>1510.2926</v>
      </c>
      <c r="G84" s="9">
        <f t="shared" si="1"/>
        <v>1.9001157407407408E-3</v>
      </c>
      <c r="H84" s="8"/>
      <c r="J84" s="12"/>
    </row>
    <row r="85" spans="1:10" x14ac:dyDescent="0.3">
      <c r="A85" t="s">
        <v>3</v>
      </c>
      <c r="B85" t="s">
        <v>53</v>
      </c>
      <c r="C85" t="s">
        <v>28</v>
      </c>
      <c r="D85">
        <v>1200</v>
      </c>
      <c r="E85" s="31">
        <v>7.4970939999999997</v>
      </c>
      <c r="F85" s="31">
        <v>1028.5501999999999</v>
      </c>
      <c r="G85" s="9">
        <f t="shared" si="1"/>
        <v>1.2940972222222223E-3</v>
      </c>
      <c r="H85" s="8"/>
      <c r="J85" s="12"/>
    </row>
    <row r="86" spans="1:10" x14ac:dyDescent="0.3">
      <c r="A86" t="s">
        <v>3</v>
      </c>
      <c r="B86" t="s">
        <v>53</v>
      </c>
      <c r="C86" t="s">
        <v>29</v>
      </c>
      <c r="D86">
        <v>1200</v>
      </c>
      <c r="E86" s="31">
        <v>7.4970939999999997</v>
      </c>
      <c r="F86" s="31">
        <v>853.97969999999998</v>
      </c>
      <c r="G86" s="9">
        <f t="shared" si="1"/>
        <v>1.0744212962962962E-3</v>
      </c>
      <c r="H86" s="8"/>
      <c r="J86" s="12"/>
    </row>
    <row r="87" spans="1:10" x14ac:dyDescent="0.3">
      <c r="A87" t="s">
        <v>3</v>
      </c>
      <c r="B87" t="s">
        <v>53</v>
      </c>
      <c r="C87" t="s">
        <v>30</v>
      </c>
      <c r="D87">
        <v>1200</v>
      </c>
      <c r="E87" s="31">
        <v>7.4970939999999997</v>
      </c>
      <c r="F87" s="31">
        <v>815.23710000000005</v>
      </c>
      <c r="G87" s="9">
        <f t="shared" si="1"/>
        <v>1.0256944444444445E-3</v>
      </c>
      <c r="H87" s="8"/>
      <c r="J87" s="12"/>
    </row>
    <row r="88" spans="1:10" x14ac:dyDescent="0.3">
      <c r="A88" t="s">
        <v>3</v>
      </c>
      <c r="B88" t="s">
        <v>53</v>
      </c>
      <c r="C88" t="s">
        <v>48</v>
      </c>
      <c r="D88">
        <v>1200</v>
      </c>
      <c r="E88" s="31">
        <v>10.535075000000001</v>
      </c>
      <c r="F88" s="31">
        <v>1589.9241</v>
      </c>
      <c r="G88" s="9">
        <f t="shared" si="1"/>
        <v>1.5037037037037039E-3</v>
      </c>
      <c r="H88" s="8"/>
      <c r="J88" s="12"/>
    </row>
    <row r="89" spans="1:10" x14ac:dyDescent="0.3">
      <c r="A89" t="s">
        <v>3</v>
      </c>
      <c r="B89" t="s">
        <v>54</v>
      </c>
      <c r="C89" t="s">
        <v>4</v>
      </c>
      <c r="D89">
        <v>1200</v>
      </c>
      <c r="E89" s="31">
        <v>10.049416000000001</v>
      </c>
      <c r="F89" s="31">
        <v>2794.6552999999999</v>
      </c>
      <c r="G89" s="9">
        <f t="shared" si="1"/>
        <v>2.7524305555555557E-3</v>
      </c>
      <c r="H89" s="8"/>
      <c r="J89" s="12"/>
    </row>
    <row r="90" spans="1:10" x14ac:dyDescent="0.3">
      <c r="A90" t="s">
        <v>3</v>
      </c>
      <c r="B90" t="s">
        <v>54</v>
      </c>
      <c r="C90" t="s">
        <v>5</v>
      </c>
      <c r="D90">
        <v>1200</v>
      </c>
      <c r="E90" s="31">
        <v>10.049416000000001</v>
      </c>
      <c r="F90" s="31">
        <v>2632.7011000000002</v>
      </c>
      <c r="G90" s="9">
        <f t="shared" si="1"/>
        <v>2.5929398148148148E-3</v>
      </c>
      <c r="H90" s="8"/>
      <c r="J90" s="12"/>
    </row>
    <row r="91" spans="1:10" x14ac:dyDescent="0.3">
      <c r="A91" t="s">
        <v>3</v>
      </c>
      <c r="B91" t="s">
        <v>54</v>
      </c>
      <c r="C91" t="s">
        <v>6</v>
      </c>
      <c r="D91">
        <v>1200</v>
      </c>
      <c r="E91" s="31">
        <v>10.049416000000001</v>
      </c>
      <c r="F91" s="31">
        <v>2647.3096999999998</v>
      </c>
      <c r="G91" s="9">
        <f t="shared" si="1"/>
        <v>2.6072916666666666E-3</v>
      </c>
      <c r="H91" s="8"/>
      <c r="J91" s="12"/>
    </row>
    <row r="92" spans="1:10" x14ac:dyDescent="0.3">
      <c r="A92" t="s">
        <v>3</v>
      </c>
      <c r="B92" t="s">
        <v>54</v>
      </c>
      <c r="C92" t="s">
        <v>7</v>
      </c>
      <c r="D92">
        <v>1200</v>
      </c>
      <c r="E92" s="31">
        <v>10.049416000000001</v>
      </c>
      <c r="F92" s="31">
        <v>2678.2727</v>
      </c>
      <c r="G92" s="9">
        <f t="shared" si="1"/>
        <v>2.637847222222222E-3</v>
      </c>
      <c r="H92" s="8"/>
      <c r="J92" s="12"/>
    </row>
    <row r="93" spans="1:10" x14ac:dyDescent="0.3">
      <c r="A93" t="s">
        <v>3</v>
      </c>
      <c r="B93" t="s">
        <v>54</v>
      </c>
      <c r="C93" t="s">
        <v>25</v>
      </c>
      <c r="D93">
        <v>1200</v>
      </c>
      <c r="E93" s="31">
        <v>7.0786990000000003</v>
      </c>
      <c r="F93" s="32">
        <v>2318.8425999999999</v>
      </c>
      <c r="G93" s="9">
        <f t="shared" si="1"/>
        <v>3.0564814814814812E-3</v>
      </c>
      <c r="H93" s="8"/>
      <c r="J93" s="12"/>
    </row>
    <row r="94" spans="1:10" x14ac:dyDescent="0.3">
      <c r="A94" t="s">
        <v>3</v>
      </c>
      <c r="B94" t="s">
        <v>54</v>
      </c>
      <c r="C94" t="s">
        <v>26</v>
      </c>
      <c r="D94">
        <v>1200</v>
      </c>
      <c r="E94" s="31">
        <v>7.0786990000000003</v>
      </c>
      <c r="F94" s="31">
        <v>1601.4887000000001</v>
      </c>
      <c r="G94" s="9">
        <f t="shared" si="1"/>
        <v>2.1108796296296297E-3</v>
      </c>
      <c r="H94" s="8"/>
      <c r="J94" s="12"/>
    </row>
    <row r="95" spans="1:10" x14ac:dyDescent="0.3">
      <c r="A95" t="s">
        <v>3</v>
      </c>
      <c r="B95" t="s">
        <v>54</v>
      </c>
      <c r="C95" t="s">
        <v>8</v>
      </c>
      <c r="D95">
        <v>1200</v>
      </c>
      <c r="E95" s="31">
        <v>10.049416000000001</v>
      </c>
      <c r="F95" s="31">
        <v>3504.4625000000001</v>
      </c>
      <c r="G95" s="9">
        <f t="shared" ref="G95" si="2">IF(D95 &gt; 0, FLOOR(F95/(E95-LN(LN(6/5))),0.01) / 86400, "")</f>
        <v>3.4515046296296295E-3</v>
      </c>
      <c r="H95" s="8"/>
      <c r="J95" s="12"/>
    </row>
    <row r="96" spans="1:10" x14ac:dyDescent="0.3">
      <c r="A96" t="s">
        <v>3</v>
      </c>
      <c r="B96" t="s">
        <v>54</v>
      </c>
      <c r="C96" t="s">
        <v>9</v>
      </c>
      <c r="D96">
        <v>1200</v>
      </c>
      <c r="E96" s="31">
        <v>10.049416000000001</v>
      </c>
      <c r="F96" s="31">
        <v>3196.6536999999998</v>
      </c>
      <c r="G96" s="9">
        <f t="shared" si="1"/>
        <v>3.1483796296296294E-3</v>
      </c>
      <c r="H96" s="8"/>
      <c r="J96" s="12"/>
    </row>
    <row r="97" spans="1:10" x14ac:dyDescent="0.3">
      <c r="A97" t="s">
        <v>3</v>
      </c>
      <c r="B97" t="s">
        <v>54</v>
      </c>
      <c r="C97" t="s">
        <v>10</v>
      </c>
      <c r="D97">
        <v>1200</v>
      </c>
      <c r="E97" s="31">
        <v>10.049416000000001</v>
      </c>
      <c r="F97" s="31">
        <v>2861.3096</v>
      </c>
      <c r="G97" s="9">
        <f t="shared" si="1"/>
        <v>2.8180555555555559E-3</v>
      </c>
      <c r="H97" s="8"/>
      <c r="J97" s="12"/>
    </row>
    <row r="98" spans="1:10" x14ac:dyDescent="0.3">
      <c r="A98" t="s">
        <v>3</v>
      </c>
      <c r="B98" t="s">
        <v>54</v>
      </c>
      <c r="C98" t="s">
        <v>11</v>
      </c>
      <c r="D98">
        <v>1200</v>
      </c>
      <c r="E98" s="31">
        <v>10.049416000000001</v>
      </c>
      <c r="F98" s="31">
        <v>2716.6129999999998</v>
      </c>
      <c r="G98" s="9">
        <f t="shared" si="1"/>
        <v>2.6755787037037039E-3</v>
      </c>
      <c r="J98" s="12"/>
    </row>
    <row r="99" spans="1:10" x14ac:dyDescent="0.3">
      <c r="A99" t="s">
        <v>3</v>
      </c>
      <c r="B99" t="s">
        <v>54</v>
      </c>
      <c r="C99" t="s">
        <v>41</v>
      </c>
      <c r="D99">
        <v>1200</v>
      </c>
      <c r="E99" s="31">
        <v>10.049416000000001</v>
      </c>
      <c r="F99" s="31">
        <v>3020.9270000000001</v>
      </c>
      <c r="G99" s="9">
        <f t="shared" si="1"/>
        <v>2.9752314814814815E-3</v>
      </c>
      <c r="H99" s="8"/>
      <c r="J99" s="12"/>
    </row>
    <row r="100" spans="1:10" x14ac:dyDescent="0.3">
      <c r="A100" t="s">
        <v>3</v>
      </c>
      <c r="B100" t="s">
        <v>54</v>
      </c>
      <c r="C100" t="s">
        <v>15</v>
      </c>
      <c r="D100">
        <v>1200</v>
      </c>
      <c r="E100" s="31">
        <v>10.049416000000001</v>
      </c>
      <c r="F100" s="31">
        <v>2668.8202000000001</v>
      </c>
      <c r="G100" s="9">
        <f t="shared" si="1"/>
        <v>2.6284722222222221E-3</v>
      </c>
      <c r="H100" s="8"/>
      <c r="J100" s="12"/>
    </row>
    <row r="101" spans="1:10" x14ac:dyDescent="0.3">
      <c r="A101" t="s">
        <v>3</v>
      </c>
      <c r="B101" t="s">
        <v>54</v>
      </c>
      <c r="C101" t="s">
        <v>27</v>
      </c>
      <c r="D101">
        <v>1200</v>
      </c>
      <c r="E101" s="31">
        <v>7.0786990000000003</v>
      </c>
      <c r="F101" s="31">
        <v>2707.6867000000002</v>
      </c>
      <c r="G101" s="9">
        <f t="shared" si="1"/>
        <v>3.5689814814814816E-3</v>
      </c>
      <c r="H101" s="8"/>
      <c r="J101" s="12"/>
    </row>
    <row r="102" spans="1:10" x14ac:dyDescent="0.3">
      <c r="A102" t="s">
        <v>3</v>
      </c>
      <c r="B102" t="s">
        <v>54</v>
      </c>
      <c r="C102" t="s">
        <v>28</v>
      </c>
      <c r="D102">
        <v>1200</v>
      </c>
      <c r="E102" s="31">
        <v>7.0786990000000003</v>
      </c>
      <c r="F102" s="31">
        <v>1868.1699000000001</v>
      </c>
      <c r="G102" s="9">
        <f t="shared" si="1"/>
        <v>2.4623842592592592E-3</v>
      </c>
      <c r="H102" s="8"/>
      <c r="J102" s="12"/>
    </row>
    <row r="103" spans="1:10" x14ac:dyDescent="0.3">
      <c r="A103" t="s">
        <v>3</v>
      </c>
      <c r="B103" t="s">
        <v>54</v>
      </c>
      <c r="C103" t="s">
        <v>31</v>
      </c>
      <c r="D103">
        <v>1200</v>
      </c>
      <c r="E103" s="31">
        <v>7.0786990000000003</v>
      </c>
      <c r="F103" s="31">
        <v>1494.5268000000001</v>
      </c>
      <c r="G103" s="9">
        <f t="shared" si="1"/>
        <v>1.9699074074074076E-3</v>
      </c>
      <c r="H103" s="8"/>
      <c r="J103" s="12"/>
    </row>
    <row r="104" spans="1:10" x14ac:dyDescent="0.3">
      <c r="A104" t="s">
        <v>3</v>
      </c>
      <c r="B104" t="s">
        <v>54</v>
      </c>
      <c r="C104" t="s">
        <v>48</v>
      </c>
      <c r="D104">
        <v>1200</v>
      </c>
      <c r="E104" s="31">
        <v>10.049416000000001</v>
      </c>
      <c r="F104" s="31">
        <v>3020.9270000000001</v>
      </c>
      <c r="G104" s="9">
        <f t="shared" si="1"/>
        <v>2.9752314814814815E-3</v>
      </c>
      <c r="H104" s="8"/>
      <c r="J104" s="12"/>
    </row>
    <row r="105" spans="1:10" x14ac:dyDescent="0.3">
      <c r="A105" t="s">
        <v>3</v>
      </c>
      <c r="B105" t="s">
        <v>55</v>
      </c>
      <c r="C105" t="s">
        <v>4</v>
      </c>
      <c r="D105">
        <v>1200</v>
      </c>
      <c r="E105" s="31">
        <v>10.17638</v>
      </c>
      <c r="F105" s="31">
        <v>10620.663</v>
      </c>
      <c r="G105" s="9">
        <f t="shared" si="1"/>
        <v>1.0348495370370371E-2</v>
      </c>
      <c r="H105" s="8"/>
      <c r="J105" s="12"/>
    </row>
    <row r="106" spans="1:10" x14ac:dyDescent="0.3">
      <c r="A106" t="s">
        <v>3</v>
      </c>
      <c r="B106" t="s">
        <v>55</v>
      </c>
      <c r="C106" t="s">
        <v>5</v>
      </c>
      <c r="D106">
        <v>1200</v>
      </c>
      <c r="E106" s="31">
        <v>10.17638</v>
      </c>
      <c r="F106" s="31">
        <v>10093.569799999999</v>
      </c>
      <c r="G106" s="9">
        <f t="shared" si="1"/>
        <v>9.8349537037037034E-3</v>
      </c>
      <c r="H106" s="8"/>
      <c r="J106" s="12"/>
    </row>
    <row r="107" spans="1:10" x14ac:dyDescent="0.3">
      <c r="A107" t="s">
        <v>3</v>
      </c>
      <c r="B107" t="s">
        <v>55</v>
      </c>
      <c r="C107" t="s">
        <v>6</v>
      </c>
      <c r="D107">
        <v>1200</v>
      </c>
      <c r="E107" s="31">
        <v>10.17638</v>
      </c>
      <c r="F107" s="31">
        <v>10195.141299999999</v>
      </c>
      <c r="G107" s="9">
        <f t="shared" si="1"/>
        <v>9.9339120370370362E-3</v>
      </c>
      <c r="H107" s="8"/>
      <c r="J107" s="12"/>
    </row>
    <row r="108" spans="1:10" x14ac:dyDescent="0.3">
      <c r="A108" t="s">
        <v>3</v>
      </c>
      <c r="B108" t="s">
        <v>55</v>
      </c>
      <c r="C108" t="s">
        <v>7</v>
      </c>
      <c r="D108">
        <v>1200</v>
      </c>
      <c r="E108" s="31">
        <v>10.17638</v>
      </c>
      <c r="F108" s="31">
        <v>10243.1456</v>
      </c>
      <c r="G108" s="9">
        <f t="shared" si="1"/>
        <v>9.9806712962962965E-3</v>
      </c>
      <c r="H108" s="8"/>
      <c r="J108" s="12"/>
    </row>
    <row r="109" spans="1:10" x14ac:dyDescent="0.3">
      <c r="A109" t="s">
        <v>3</v>
      </c>
      <c r="B109" t="s">
        <v>55</v>
      </c>
      <c r="C109" t="s">
        <v>26</v>
      </c>
      <c r="D109">
        <v>1200</v>
      </c>
      <c r="E109" s="31">
        <v>7.9899469999999999</v>
      </c>
      <c r="F109" s="31">
        <v>6437.2327999999998</v>
      </c>
      <c r="G109" s="9">
        <f t="shared" si="1"/>
        <v>7.6872685185185195E-3</v>
      </c>
      <c r="H109" s="8"/>
      <c r="J109" s="12"/>
    </row>
    <row r="110" spans="1:10" x14ac:dyDescent="0.3">
      <c r="A110" t="s">
        <v>3</v>
      </c>
      <c r="B110" t="s">
        <v>55</v>
      </c>
      <c r="C110" t="s">
        <v>10</v>
      </c>
      <c r="D110">
        <v>1200</v>
      </c>
      <c r="E110" s="31">
        <v>10.17638</v>
      </c>
      <c r="F110" s="31">
        <v>10710.2192</v>
      </c>
      <c r="G110" s="9">
        <f t="shared" si="1"/>
        <v>1.0435763888888889E-2</v>
      </c>
      <c r="H110" s="8"/>
      <c r="J110" s="12"/>
    </row>
    <row r="111" spans="1:10" x14ac:dyDescent="0.3">
      <c r="A111" t="s">
        <v>3</v>
      </c>
      <c r="B111" t="s">
        <v>55</v>
      </c>
      <c r="C111" t="s">
        <v>11</v>
      </c>
      <c r="D111">
        <v>1200</v>
      </c>
      <c r="E111" s="31">
        <v>10.17638</v>
      </c>
      <c r="F111" s="31">
        <v>9777.3299000000006</v>
      </c>
      <c r="G111" s="9">
        <f t="shared" si="1"/>
        <v>9.5268518518518523E-3</v>
      </c>
      <c r="H111" s="8"/>
      <c r="J111" s="12"/>
    </row>
    <row r="112" spans="1:10" x14ac:dyDescent="0.3">
      <c r="A112" t="s">
        <v>3</v>
      </c>
      <c r="B112" t="s">
        <v>55</v>
      </c>
      <c r="C112" t="s">
        <v>15</v>
      </c>
      <c r="D112">
        <v>1200</v>
      </c>
      <c r="E112" s="31">
        <v>10.17638</v>
      </c>
      <c r="F112" s="31">
        <v>10061.835499999999</v>
      </c>
      <c r="G112" s="9">
        <f t="shared" si="1"/>
        <v>9.8040509259259261E-3</v>
      </c>
      <c r="H112" s="8"/>
      <c r="J112" s="12"/>
    </row>
    <row r="113" spans="1:10" x14ac:dyDescent="0.3">
      <c r="A113" t="s">
        <v>3</v>
      </c>
      <c r="B113" t="s">
        <v>55</v>
      </c>
      <c r="C113" t="s">
        <v>27</v>
      </c>
      <c r="D113">
        <v>1200</v>
      </c>
      <c r="E113" s="31">
        <v>7.9899469999999999</v>
      </c>
      <c r="F113" s="31">
        <v>10148.319799999999</v>
      </c>
      <c r="G113" s="9">
        <f t="shared" si="1"/>
        <v>1.2118981481481481E-2</v>
      </c>
      <c r="H113" s="8"/>
      <c r="J113" s="12"/>
    </row>
    <row r="114" spans="1:10" x14ac:dyDescent="0.3">
      <c r="A114" t="s">
        <v>3</v>
      </c>
      <c r="B114" t="s">
        <v>55</v>
      </c>
      <c r="C114" t="s">
        <v>28</v>
      </c>
      <c r="D114">
        <v>1200</v>
      </c>
      <c r="E114" s="31">
        <v>7.9899469999999999</v>
      </c>
      <c r="F114" s="31">
        <v>7118.1899000000003</v>
      </c>
      <c r="G114" s="9">
        <f t="shared" si="1"/>
        <v>8.5004629629629631E-3</v>
      </c>
      <c r="H114" s="8"/>
      <c r="J114" s="12"/>
    </row>
    <row r="115" spans="1:10" x14ac:dyDescent="0.3">
      <c r="A115" t="s">
        <v>3</v>
      </c>
      <c r="B115" t="s">
        <v>55</v>
      </c>
      <c r="C115" t="s">
        <v>31</v>
      </c>
      <c r="D115">
        <v>1200</v>
      </c>
      <c r="E115" s="31">
        <v>7.9899469999999999</v>
      </c>
      <c r="F115" s="31">
        <v>5540.9834000000001</v>
      </c>
      <c r="G115" s="9">
        <f t="shared" si="1"/>
        <v>6.6170138888888893E-3</v>
      </c>
      <c r="H115" s="8"/>
      <c r="J115" s="12"/>
    </row>
    <row r="116" spans="1:10" x14ac:dyDescent="0.3">
      <c r="A116" t="s">
        <v>3</v>
      </c>
      <c r="B116" t="s">
        <v>56</v>
      </c>
      <c r="C116" t="s">
        <v>4</v>
      </c>
      <c r="D116">
        <v>1200</v>
      </c>
      <c r="E116" s="31">
        <v>12.050039</v>
      </c>
      <c r="F116" s="31">
        <v>26508.4712</v>
      </c>
      <c r="G116" s="9">
        <f t="shared" si="1"/>
        <v>2.2310185185185186E-2</v>
      </c>
      <c r="H116" s="8"/>
      <c r="J116" s="12"/>
    </row>
    <row r="117" spans="1:10" x14ac:dyDescent="0.3">
      <c r="A117" t="s">
        <v>3</v>
      </c>
      <c r="B117" t="s">
        <v>56</v>
      </c>
      <c r="C117" t="s">
        <v>5</v>
      </c>
      <c r="D117">
        <v>1200</v>
      </c>
      <c r="E117" s="31">
        <v>12.050039</v>
      </c>
      <c r="F117" s="31">
        <v>25299.189600000002</v>
      </c>
      <c r="G117" s="9">
        <f t="shared" si="1"/>
        <v>2.1292476851851854E-2</v>
      </c>
      <c r="J117" s="12"/>
    </row>
    <row r="118" spans="1:10" x14ac:dyDescent="0.3">
      <c r="A118" t="s">
        <v>3</v>
      </c>
      <c r="B118" t="s">
        <v>56</v>
      </c>
      <c r="C118" t="s">
        <v>6</v>
      </c>
      <c r="D118">
        <v>1200</v>
      </c>
      <c r="E118" s="31">
        <v>12.050039</v>
      </c>
      <c r="F118" s="31">
        <v>25901.9162</v>
      </c>
      <c r="G118" s="9">
        <f t="shared" si="1"/>
        <v>2.1799652777777779E-2</v>
      </c>
      <c r="H118" s="8"/>
      <c r="J118" s="12"/>
    </row>
    <row r="119" spans="1:10" x14ac:dyDescent="0.3">
      <c r="A119" t="s">
        <v>3</v>
      </c>
      <c r="B119" t="s">
        <v>56</v>
      </c>
      <c r="C119" t="s">
        <v>7</v>
      </c>
      <c r="D119">
        <v>1200</v>
      </c>
      <c r="E119" s="31">
        <v>12.050039</v>
      </c>
      <c r="F119" s="31">
        <v>24900.408800000001</v>
      </c>
      <c r="G119" s="9">
        <f t="shared" si="1"/>
        <v>2.0956828703703703E-2</v>
      </c>
      <c r="H119" s="8"/>
      <c r="J119" s="12"/>
    </row>
    <row r="120" spans="1:10" x14ac:dyDescent="0.3">
      <c r="A120" t="s">
        <v>3</v>
      </c>
      <c r="B120" t="s">
        <v>56</v>
      </c>
      <c r="C120" t="s">
        <v>15</v>
      </c>
      <c r="D120">
        <v>1200</v>
      </c>
      <c r="E120" s="31">
        <v>12.050039</v>
      </c>
      <c r="F120" s="31">
        <v>26253.499</v>
      </c>
      <c r="G120" s="9">
        <f t="shared" si="1"/>
        <v>2.2095601851851852E-2</v>
      </c>
      <c r="H120" s="8"/>
      <c r="J120" s="12"/>
    </row>
    <row r="121" spans="1:10" x14ac:dyDescent="0.3">
      <c r="A121" t="s">
        <v>3</v>
      </c>
      <c r="B121" t="s">
        <v>56</v>
      </c>
      <c r="C121" t="s">
        <v>27</v>
      </c>
      <c r="D121">
        <v>1200</v>
      </c>
      <c r="E121" s="31">
        <v>8.5574519999999996</v>
      </c>
      <c r="F121" s="31">
        <v>21042.3429</v>
      </c>
      <c r="G121" s="9">
        <f t="shared" si="1"/>
        <v>2.3738657407407406E-2</v>
      </c>
      <c r="H121" s="8"/>
      <c r="J121" s="12"/>
    </row>
    <row r="122" spans="1:10" x14ac:dyDescent="0.3">
      <c r="A122" t="s">
        <v>3</v>
      </c>
      <c r="B122" t="s">
        <v>56</v>
      </c>
      <c r="C122" t="s">
        <v>28</v>
      </c>
      <c r="D122">
        <v>1200</v>
      </c>
      <c r="E122" s="31">
        <v>8.5574519999999996</v>
      </c>
      <c r="F122" s="31">
        <v>16268.4673</v>
      </c>
      <c r="G122" s="9">
        <f t="shared" si="1"/>
        <v>1.835300925925926E-2</v>
      </c>
      <c r="H122" s="8"/>
      <c r="J122" s="12"/>
    </row>
    <row r="123" spans="1:10" x14ac:dyDescent="0.3">
      <c r="A123" t="s">
        <v>3</v>
      </c>
      <c r="B123" t="s">
        <v>56</v>
      </c>
      <c r="C123" t="s">
        <v>31</v>
      </c>
      <c r="D123">
        <v>1200</v>
      </c>
      <c r="E123" s="31">
        <v>8.5574519999999996</v>
      </c>
      <c r="F123" s="31">
        <v>12052.374400000001</v>
      </c>
      <c r="G123" s="9">
        <f t="shared" si="1"/>
        <v>1.359675925925926E-2</v>
      </c>
      <c r="H123" s="8"/>
      <c r="J123" s="12"/>
    </row>
    <row r="124" spans="1:10" x14ac:dyDescent="0.3">
      <c r="A124" t="s">
        <v>13</v>
      </c>
      <c r="B124" t="s">
        <v>50</v>
      </c>
      <c r="C124" t="s">
        <v>4</v>
      </c>
      <c r="D124">
        <v>1200</v>
      </c>
      <c r="E124" s="31">
        <v>8.9050569999999993</v>
      </c>
      <c r="F124" s="31">
        <v>125.0742</v>
      </c>
      <c r="G124" s="9">
        <f t="shared" si="1"/>
        <v>1.3645833333333335E-4</v>
      </c>
      <c r="H124" s="8"/>
      <c r="J124" s="12"/>
    </row>
    <row r="125" spans="1:10" x14ac:dyDescent="0.3">
      <c r="A125" t="s">
        <v>13</v>
      </c>
      <c r="B125" t="s">
        <v>50</v>
      </c>
      <c r="C125" t="s">
        <v>5</v>
      </c>
      <c r="D125">
        <v>1200</v>
      </c>
      <c r="E125" s="31">
        <v>8.9050569999999993</v>
      </c>
      <c r="F125" s="31">
        <v>124.37860000000001</v>
      </c>
      <c r="G125" s="9">
        <f t="shared" si="1"/>
        <v>1.3564814814814817E-4</v>
      </c>
      <c r="H125" s="8"/>
      <c r="J125" s="12"/>
    </row>
    <row r="126" spans="1:10" x14ac:dyDescent="0.3">
      <c r="A126" t="s">
        <v>13</v>
      </c>
      <c r="B126" t="s">
        <v>50</v>
      </c>
      <c r="C126" t="s">
        <v>6</v>
      </c>
      <c r="D126">
        <v>1200</v>
      </c>
      <c r="E126" s="31">
        <v>8.9050569999999993</v>
      </c>
      <c r="F126" s="31">
        <v>124.5093</v>
      </c>
      <c r="G126" s="9">
        <f t="shared" si="1"/>
        <v>1.3576388888888888E-4</v>
      </c>
      <c r="H126" s="8"/>
      <c r="J126" s="12"/>
    </row>
    <row r="127" spans="1:10" x14ac:dyDescent="0.3">
      <c r="A127" t="s">
        <v>13</v>
      </c>
      <c r="B127" t="s">
        <v>50</v>
      </c>
      <c r="C127" t="s">
        <v>25</v>
      </c>
      <c r="D127">
        <v>1200</v>
      </c>
      <c r="E127" s="31">
        <v>8.8354429999999997</v>
      </c>
      <c r="F127" s="31">
        <v>207.73990000000001</v>
      </c>
      <c r="G127" s="9">
        <f t="shared" si="1"/>
        <v>2.28125E-4</v>
      </c>
      <c r="H127" s="8"/>
      <c r="J127" s="12"/>
    </row>
    <row r="128" spans="1:10" x14ac:dyDescent="0.3">
      <c r="A128" t="s">
        <v>13</v>
      </c>
      <c r="B128" t="s">
        <v>50</v>
      </c>
      <c r="C128" t="s">
        <v>26</v>
      </c>
      <c r="D128">
        <v>1200</v>
      </c>
      <c r="E128" s="31">
        <v>8.8354429999999997</v>
      </c>
      <c r="F128" s="31">
        <v>180.20650000000001</v>
      </c>
      <c r="G128" s="9">
        <f t="shared" si="1"/>
        <v>1.9791666666666669E-4</v>
      </c>
      <c r="H128" s="8"/>
      <c r="J128" s="12"/>
    </row>
    <row r="129" spans="1:10" x14ac:dyDescent="0.3">
      <c r="A129" t="s">
        <v>13</v>
      </c>
      <c r="B129" t="s">
        <v>50</v>
      </c>
      <c r="C129" t="s">
        <v>8</v>
      </c>
      <c r="D129">
        <v>1200</v>
      </c>
      <c r="E129" s="31">
        <v>8.9050569999999993</v>
      </c>
      <c r="F129" s="31">
        <v>149.25409999999999</v>
      </c>
      <c r="G129" s="9">
        <f t="shared" si="1"/>
        <v>1.6284722222222221E-4</v>
      </c>
      <c r="H129" s="8"/>
      <c r="J129" s="12"/>
    </row>
    <row r="130" spans="1:10" x14ac:dyDescent="0.3">
      <c r="A130" t="s">
        <v>13</v>
      </c>
      <c r="B130" t="s">
        <v>50</v>
      </c>
      <c r="C130" t="s">
        <v>9</v>
      </c>
      <c r="D130">
        <v>1200</v>
      </c>
      <c r="E130" s="31">
        <v>8.9050569999999993</v>
      </c>
      <c r="F130" s="31">
        <v>147.8501</v>
      </c>
      <c r="G130" s="9">
        <f t="shared" si="1"/>
        <v>1.6122685185185185E-4</v>
      </c>
      <c r="H130" s="8"/>
      <c r="J130" s="12"/>
    </row>
    <row r="131" spans="1:10" x14ac:dyDescent="0.3">
      <c r="A131" t="s">
        <v>13</v>
      </c>
      <c r="B131" t="s">
        <v>50</v>
      </c>
      <c r="C131" t="s">
        <v>10</v>
      </c>
      <c r="D131">
        <v>1200</v>
      </c>
      <c r="E131" s="31">
        <v>8.9050569999999993</v>
      </c>
      <c r="F131" s="31">
        <v>140.8125</v>
      </c>
      <c r="G131" s="9">
        <f t="shared" si="1"/>
        <v>1.5358796296296296E-4</v>
      </c>
      <c r="H131" s="8"/>
      <c r="J131" s="12"/>
    </row>
    <row r="132" spans="1:10" x14ac:dyDescent="0.3">
      <c r="A132" t="s">
        <v>13</v>
      </c>
      <c r="B132" t="s">
        <v>50</v>
      </c>
      <c r="C132" t="s">
        <v>11</v>
      </c>
      <c r="D132">
        <v>1200</v>
      </c>
      <c r="E132" s="31">
        <v>8.9050569999999993</v>
      </c>
      <c r="F132" s="31">
        <v>133.5883</v>
      </c>
      <c r="G132" s="9">
        <f t="shared" si="1"/>
        <v>1.4571759259259258E-4</v>
      </c>
      <c r="H132" s="8"/>
      <c r="J132" s="12"/>
    </row>
    <row r="133" spans="1:10" x14ac:dyDescent="0.3">
      <c r="A133" t="s">
        <v>13</v>
      </c>
      <c r="B133" t="s">
        <v>50</v>
      </c>
      <c r="C133" t="s">
        <v>12</v>
      </c>
      <c r="D133">
        <v>1200</v>
      </c>
      <c r="E133" s="31">
        <v>8.9050569999999993</v>
      </c>
      <c r="F133" s="31">
        <v>156.11099999999999</v>
      </c>
      <c r="G133" s="9">
        <f t="shared" si="1"/>
        <v>1.7025462962962963E-4</v>
      </c>
      <c r="H133" s="8"/>
      <c r="J133" s="12"/>
    </row>
    <row r="134" spans="1:10" x14ac:dyDescent="0.3">
      <c r="A134" t="s">
        <v>13</v>
      </c>
      <c r="B134" t="s">
        <v>50</v>
      </c>
      <c r="C134" t="s">
        <v>42</v>
      </c>
      <c r="D134">
        <v>1200</v>
      </c>
      <c r="E134" s="31">
        <v>8.9050569999999993</v>
      </c>
      <c r="F134" s="31">
        <v>133.51310000000001</v>
      </c>
      <c r="G134" s="9">
        <f t="shared" si="1"/>
        <v>1.4560185185185187E-4</v>
      </c>
      <c r="H134" s="8"/>
      <c r="J134" s="12"/>
    </row>
    <row r="135" spans="1:10" x14ac:dyDescent="0.3">
      <c r="A135" t="s">
        <v>13</v>
      </c>
      <c r="B135" t="s">
        <v>50</v>
      </c>
      <c r="C135" t="s">
        <v>41</v>
      </c>
      <c r="D135">
        <v>1200</v>
      </c>
      <c r="E135" s="31">
        <v>8.9050569999999993</v>
      </c>
      <c r="F135" s="31">
        <v>134.79320000000001</v>
      </c>
      <c r="G135" s="9">
        <f t="shared" si="1"/>
        <v>1.4699074074074075E-4</v>
      </c>
      <c r="H135" s="8"/>
      <c r="J135" s="12"/>
    </row>
    <row r="136" spans="1:10" x14ac:dyDescent="0.3">
      <c r="A136" t="s">
        <v>13</v>
      </c>
      <c r="B136" t="s">
        <v>50</v>
      </c>
      <c r="C136" t="s">
        <v>15</v>
      </c>
      <c r="D136">
        <v>1200</v>
      </c>
      <c r="E136" s="31">
        <v>8.9050569999999993</v>
      </c>
      <c r="F136" s="31">
        <v>128.90790000000001</v>
      </c>
      <c r="G136" s="9">
        <f t="shared" si="1"/>
        <v>1.4062500000000002E-4</v>
      </c>
      <c r="H136" s="8"/>
      <c r="J136" s="12"/>
    </row>
    <row r="137" spans="1:10" x14ac:dyDescent="0.3">
      <c r="A137" t="s">
        <v>13</v>
      </c>
      <c r="B137" t="s">
        <v>50</v>
      </c>
      <c r="C137" t="s">
        <v>27</v>
      </c>
      <c r="D137">
        <v>1200</v>
      </c>
      <c r="E137" s="31">
        <v>8.8354429999999997</v>
      </c>
      <c r="F137" s="31">
        <v>269.29939999999999</v>
      </c>
      <c r="G137" s="9">
        <f t="shared" si="1"/>
        <v>2.9571759259259259E-4</v>
      </c>
      <c r="H137" s="8"/>
      <c r="J137" s="12"/>
    </row>
    <row r="138" spans="1:10" x14ac:dyDescent="0.3">
      <c r="A138" t="s">
        <v>13</v>
      </c>
      <c r="B138" t="s">
        <v>50</v>
      </c>
      <c r="C138" t="s">
        <v>28</v>
      </c>
      <c r="D138">
        <v>1200</v>
      </c>
      <c r="E138" s="31">
        <v>8.8354429999999997</v>
      </c>
      <c r="F138" s="31">
        <v>192.50710000000001</v>
      </c>
      <c r="G138" s="9">
        <f t="shared" ref="G138:G210" si="3">IF(D138 &gt; 0, FLOOR(F138/(E138-LN(LN(6/5))),0.01) / 86400, "")</f>
        <v>2.1134259259259261E-4</v>
      </c>
      <c r="H138" s="8"/>
      <c r="J138" s="12"/>
    </row>
    <row r="139" spans="1:10" x14ac:dyDescent="0.3">
      <c r="A139" t="s">
        <v>13</v>
      </c>
      <c r="B139" t="s">
        <v>50</v>
      </c>
      <c r="C139" t="s">
        <v>29</v>
      </c>
      <c r="D139">
        <v>1200</v>
      </c>
      <c r="E139" s="31">
        <v>8.8354429999999997</v>
      </c>
      <c r="F139" s="31">
        <v>167.92080000000001</v>
      </c>
      <c r="G139" s="9">
        <f t="shared" si="3"/>
        <v>1.84375E-4</v>
      </c>
      <c r="H139" s="8"/>
      <c r="J139" s="12"/>
    </row>
    <row r="140" spans="1:10" x14ac:dyDescent="0.3">
      <c r="A140" t="s">
        <v>13</v>
      </c>
      <c r="B140" t="s">
        <v>50</v>
      </c>
      <c r="C140" t="s">
        <v>30</v>
      </c>
      <c r="D140">
        <v>1200</v>
      </c>
      <c r="E140" s="31">
        <v>8.8354429999999997</v>
      </c>
      <c r="F140" s="31">
        <v>167.36199999999999</v>
      </c>
      <c r="G140" s="9">
        <f t="shared" si="3"/>
        <v>1.837962962962963E-4</v>
      </c>
      <c r="H140" s="8"/>
      <c r="J140" s="12"/>
    </row>
    <row r="141" spans="1:10" x14ac:dyDescent="0.3">
      <c r="A141" t="s">
        <v>13</v>
      </c>
      <c r="B141" t="s">
        <v>50</v>
      </c>
      <c r="C141" t="s">
        <v>45</v>
      </c>
      <c r="D141">
        <v>1200</v>
      </c>
      <c r="E141" s="31">
        <v>8.9050569999999993</v>
      </c>
      <c r="F141" s="31">
        <v>161.50839999999999</v>
      </c>
      <c r="G141" s="9">
        <f t="shared" si="3"/>
        <v>1.7615740740740743E-4</v>
      </c>
      <c r="J141" s="12"/>
    </row>
    <row r="142" spans="1:10" x14ac:dyDescent="0.3">
      <c r="A142" t="s">
        <v>13</v>
      </c>
      <c r="B142" t="s">
        <v>50</v>
      </c>
      <c r="C142" t="s">
        <v>46</v>
      </c>
      <c r="D142">
        <v>1200</v>
      </c>
      <c r="E142" s="31">
        <v>8.9050569999999993</v>
      </c>
      <c r="F142" s="31">
        <v>128.55699999999999</v>
      </c>
      <c r="G142" s="9">
        <f t="shared" si="3"/>
        <v>1.4016203703703703E-4</v>
      </c>
      <c r="J142" s="12"/>
    </row>
    <row r="143" spans="1:10" x14ac:dyDescent="0.3">
      <c r="A143" t="s">
        <v>13</v>
      </c>
      <c r="B143" t="s">
        <v>50</v>
      </c>
      <c r="C143" t="s">
        <v>47</v>
      </c>
      <c r="D143">
        <v>1200</v>
      </c>
      <c r="E143" s="31">
        <v>8.9050569999999993</v>
      </c>
      <c r="F143" s="31">
        <v>151.3092</v>
      </c>
      <c r="G143" s="9">
        <f t="shared" si="3"/>
        <v>1.650462962962963E-4</v>
      </c>
      <c r="J143" s="12"/>
    </row>
    <row r="144" spans="1:10" x14ac:dyDescent="0.3">
      <c r="A144" t="s">
        <v>13</v>
      </c>
      <c r="B144" t="s">
        <v>50</v>
      </c>
      <c r="C144" t="s">
        <v>48</v>
      </c>
      <c r="D144">
        <v>1200</v>
      </c>
      <c r="E144" s="31">
        <v>8.9050569999999993</v>
      </c>
      <c r="F144" s="31">
        <v>131.73179999999999</v>
      </c>
      <c r="G144" s="9">
        <f t="shared" si="3"/>
        <v>1.4363425925925926E-4</v>
      </c>
      <c r="J144" s="12"/>
    </row>
    <row r="145" spans="1:10" x14ac:dyDescent="0.3">
      <c r="A145" s="28" t="s">
        <v>13</v>
      </c>
      <c r="B145" s="28" t="s">
        <v>50</v>
      </c>
      <c r="C145" s="28" t="s">
        <v>59</v>
      </c>
      <c r="D145">
        <v>1200</v>
      </c>
      <c r="E145" s="31">
        <v>8.9050569999999993</v>
      </c>
      <c r="F145" s="31">
        <v>242.8092</v>
      </c>
      <c r="G145" s="9">
        <f t="shared" si="3"/>
        <v>2.6493055555555558E-4</v>
      </c>
      <c r="J145" s="12"/>
    </row>
    <row r="146" spans="1:10" x14ac:dyDescent="0.3">
      <c r="A146" s="28" t="s">
        <v>13</v>
      </c>
      <c r="B146" s="28" t="s">
        <v>50</v>
      </c>
      <c r="C146" s="28" t="s">
        <v>60</v>
      </c>
      <c r="D146">
        <v>1200</v>
      </c>
      <c r="E146" s="31">
        <v>8.9050569999999993</v>
      </c>
      <c r="F146" s="31">
        <v>182.12100000000001</v>
      </c>
      <c r="G146" s="9">
        <f t="shared" si="3"/>
        <v>1.986111111111111E-4</v>
      </c>
      <c r="J146" s="12"/>
    </row>
    <row r="147" spans="1:10" x14ac:dyDescent="0.3">
      <c r="A147" t="s">
        <v>13</v>
      </c>
      <c r="B147" t="s">
        <v>51</v>
      </c>
      <c r="C147" t="s">
        <v>4</v>
      </c>
      <c r="D147">
        <v>1200</v>
      </c>
      <c r="E147" s="31">
        <v>8.5718350000000001</v>
      </c>
      <c r="F147" s="31">
        <v>249.9323</v>
      </c>
      <c r="G147" s="9">
        <f t="shared" si="3"/>
        <v>2.8148148148148146E-4</v>
      </c>
      <c r="J147" s="12"/>
    </row>
    <row r="148" spans="1:10" x14ac:dyDescent="0.3">
      <c r="A148" t="s">
        <v>13</v>
      </c>
      <c r="B148" t="s">
        <v>51</v>
      </c>
      <c r="C148" t="s">
        <v>5</v>
      </c>
      <c r="D148">
        <v>1200</v>
      </c>
      <c r="E148" s="31">
        <v>8.5718350000000001</v>
      </c>
      <c r="F148" s="31">
        <v>244.07579999999999</v>
      </c>
      <c r="G148" s="9">
        <f t="shared" si="3"/>
        <v>2.7488425925925928E-4</v>
      </c>
      <c r="H148" s="8"/>
      <c r="J148" s="12"/>
    </row>
    <row r="149" spans="1:10" x14ac:dyDescent="0.3">
      <c r="A149" t="s">
        <v>13</v>
      </c>
      <c r="B149" t="s">
        <v>51</v>
      </c>
      <c r="C149" t="s">
        <v>6</v>
      </c>
      <c r="D149">
        <v>1200</v>
      </c>
      <c r="E149" s="31">
        <v>8.5718350000000001</v>
      </c>
      <c r="F149" s="31">
        <v>249.78219999999999</v>
      </c>
      <c r="G149" s="9">
        <f t="shared" si="3"/>
        <v>2.8136574074074077E-4</v>
      </c>
      <c r="J149" s="12"/>
    </row>
    <row r="150" spans="1:10" x14ac:dyDescent="0.3">
      <c r="A150" t="s">
        <v>13</v>
      </c>
      <c r="B150" t="s">
        <v>51</v>
      </c>
      <c r="C150" t="s">
        <v>25</v>
      </c>
      <c r="D150">
        <v>1200</v>
      </c>
      <c r="E150" s="31">
        <v>7.9618080000000004</v>
      </c>
      <c r="F150" s="31">
        <v>339.40219999999999</v>
      </c>
      <c r="G150" s="9">
        <f t="shared" si="3"/>
        <v>4.0648148148148146E-4</v>
      </c>
      <c r="H150" s="8"/>
      <c r="J150" s="12"/>
    </row>
    <row r="151" spans="1:10" x14ac:dyDescent="0.3">
      <c r="A151" t="s">
        <v>13</v>
      </c>
      <c r="B151" t="s">
        <v>51</v>
      </c>
      <c r="C151" t="s">
        <v>26</v>
      </c>
      <c r="D151">
        <v>1200</v>
      </c>
      <c r="E151" s="31">
        <v>7.9618080000000004</v>
      </c>
      <c r="F151" s="31">
        <v>293.7174</v>
      </c>
      <c r="G151" s="9">
        <f t="shared" si="3"/>
        <v>3.517361111111111E-4</v>
      </c>
      <c r="H151" s="8"/>
      <c r="J151" s="12"/>
    </row>
    <row r="152" spans="1:10" x14ac:dyDescent="0.3">
      <c r="A152" t="s">
        <v>13</v>
      </c>
      <c r="B152" t="s">
        <v>51</v>
      </c>
      <c r="C152" t="s">
        <v>8</v>
      </c>
      <c r="D152">
        <v>1200</v>
      </c>
      <c r="E152" s="31">
        <v>8.5718350000000001</v>
      </c>
      <c r="F152" s="31">
        <v>293.84300000000002</v>
      </c>
      <c r="G152" s="9">
        <f t="shared" si="3"/>
        <v>3.3101851851851852E-4</v>
      </c>
      <c r="H152" s="8"/>
      <c r="J152" s="12"/>
    </row>
    <row r="153" spans="1:10" x14ac:dyDescent="0.3">
      <c r="A153" t="s">
        <v>13</v>
      </c>
      <c r="B153" t="s">
        <v>51</v>
      </c>
      <c r="C153" t="s">
        <v>9</v>
      </c>
      <c r="D153">
        <v>1200</v>
      </c>
      <c r="E153" s="31">
        <v>8.5718350000000001</v>
      </c>
      <c r="F153" s="31">
        <v>299.5772</v>
      </c>
      <c r="G153" s="9">
        <f t="shared" si="3"/>
        <v>3.3738425925925928E-4</v>
      </c>
      <c r="H153" s="8"/>
      <c r="J153" s="12"/>
    </row>
    <row r="154" spans="1:10" x14ac:dyDescent="0.3">
      <c r="A154" t="s">
        <v>13</v>
      </c>
      <c r="B154" t="s">
        <v>51</v>
      </c>
      <c r="C154" t="s">
        <v>10</v>
      </c>
      <c r="D154">
        <v>1200</v>
      </c>
      <c r="E154" s="31">
        <v>8.5718350000000001</v>
      </c>
      <c r="F154" s="31">
        <v>282.62049999999999</v>
      </c>
      <c r="G154" s="9">
        <f t="shared" si="3"/>
        <v>3.1828703703703706E-4</v>
      </c>
      <c r="H154" s="8"/>
      <c r="J154" s="12"/>
    </row>
    <row r="155" spans="1:10" x14ac:dyDescent="0.3">
      <c r="A155" t="s">
        <v>13</v>
      </c>
      <c r="B155" t="s">
        <v>51</v>
      </c>
      <c r="C155" t="s">
        <v>11</v>
      </c>
      <c r="D155">
        <v>1200</v>
      </c>
      <c r="E155" s="31">
        <v>8.5718350000000001</v>
      </c>
      <c r="F155" s="31">
        <v>269.88839999999999</v>
      </c>
      <c r="G155" s="9">
        <f t="shared" si="3"/>
        <v>3.0393518518518519E-4</v>
      </c>
      <c r="H155" s="8"/>
      <c r="J155" s="12"/>
    </row>
    <row r="156" spans="1:10" x14ac:dyDescent="0.3">
      <c r="A156" t="s">
        <v>13</v>
      </c>
      <c r="B156" t="s">
        <v>51</v>
      </c>
      <c r="C156" t="s">
        <v>12</v>
      </c>
      <c r="D156">
        <v>1200</v>
      </c>
      <c r="E156" s="31">
        <v>8.5718350000000001</v>
      </c>
      <c r="F156" s="31">
        <v>334.06709999999998</v>
      </c>
      <c r="G156" s="9">
        <f t="shared" si="3"/>
        <v>3.7627314814814815E-4</v>
      </c>
      <c r="H156" s="8"/>
      <c r="J156" s="12"/>
    </row>
    <row r="157" spans="1:10" x14ac:dyDescent="0.3">
      <c r="A157" t="s">
        <v>13</v>
      </c>
      <c r="B157" t="s">
        <v>51</v>
      </c>
      <c r="C157" t="s">
        <v>42</v>
      </c>
      <c r="D157">
        <v>1200</v>
      </c>
      <c r="E157" s="31">
        <v>8.5718350000000001</v>
      </c>
      <c r="F157" s="31">
        <v>258.89420000000001</v>
      </c>
      <c r="G157" s="9">
        <f t="shared" si="3"/>
        <v>2.9155092592592595E-4</v>
      </c>
      <c r="H157" s="8"/>
      <c r="J157" s="12"/>
    </row>
    <row r="158" spans="1:10" x14ac:dyDescent="0.3">
      <c r="A158" t="s">
        <v>13</v>
      </c>
      <c r="B158" t="s">
        <v>51</v>
      </c>
      <c r="C158" t="s">
        <v>41</v>
      </c>
      <c r="D158">
        <v>1200</v>
      </c>
      <c r="E158" s="31">
        <v>8.5718350000000001</v>
      </c>
      <c r="F158" s="31">
        <v>270.54520000000002</v>
      </c>
      <c r="G158" s="9">
        <f t="shared" si="3"/>
        <v>3.0474537037037037E-4</v>
      </c>
      <c r="J158" s="12"/>
    </row>
    <row r="159" spans="1:10" x14ac:dyDescent="0.3">
      <c r="A159" t="s">
        <v>13</v>
      </c>
      <c r="B159" t="s">
        <v>51</v>
      </c>
      <c r="C159" t="s">
        <v>15</v>
      </c>
      <c r="D159">
        <v>1200</v>
      </c>
      <c r="E159" s="31">
        <v>8.5718350000000001</v>
      </c>
      <c r="F159" s="31">
        <v>255.70769999999999</v>
      </c>
      <c r="G159" s="9">
        <f t="shared" si="3"/>
        <v>2.8796296296296296E-4</v>
      </c>
      <c r="H159" s="8"/>
      <c r="J159" s="12"/>
    </row>
    <row r="160" spans="1:10" x14ac:dyDescent="0.3">
      <c r="A160" t="s">
        <v>13</v>
      </c>
      <c r="B160" t="s">
        <v>51</v>
      </c>
      <c r="C160" t="s">
        <v>27</v>
      </c>
      <c r="D160">
        <v>1200</v>
      </c>
      <c r="E160" s="31">
        <v>7.9618080000000004</v>
      </c>
      <c r="F160" s="31">
        <v>490.99610000000001</v>
      </c>
      <c r="G160" s="9">
        <f t="shared" si="3"/>
        <v>5.8796296296296298E-4</v>
      </c>
      <c r="J160" s="12"/>
    </row>
    <row r="161" spans="1:10" x14ac:dyDescent="0.3">
      <c r="A161" t="s">
        <v>13</v>
      </c>
      <c r="B161" t="s">
        <v>51</v>
      </c>
      <c r="C161" t="s">
        <v>28</v>
      </c>
      <c r="D161">
        <v>1200</v>
      </c>
      <c r="E161" s="31">
        <v>7.9618080000000004</v>
      </c>
      <c r="F161" s="31">
        <v>311.33109999999999</v>
      </c>
      <c r="G161" s="9">
        <f t="shared" si="3"/>
        <v>3.7280092592592595E-4</v>
      </c>
      <c r="H161" s="8"/>
      <c r="J161" s="12"/>
    </row>
    <row r="162" spans="1:10" x14ac:dyDescent="0.3">
      <c r="A162" t="s">
        <v>13</v>
      </c>
      <c r="B162" t="s">
        <v>51</v>
      </c>
      <c r="C162" t="s">
        <v>29</v>
      </c>
      <c r="D162">
        <v>1200</v>
      </c>
      <c r="E162" s="31">
        <v>7.9618080000000004</v>
      </c>
      <c r="F162" s="31">
        <v>273.90800000000002</v>
      </c>
      <c r="G162" s="9">
        <f t="shared" si="3"/>
        <v>3.2800925925925928E-4</v>
      </c>
      <c r="H162" s="8"/>
      <c r="J162" s="12"/>
    </row>
    <row r="163" spans="1:10" x14ac:dyDescent="0.3">
      <c r="A163" t="s">
        <v>13</v>
      </c>
      <c r="B163" t="s">
        <v>51</v>
      </c>
      <c r="C163" t="s">
        <v>30</v>
      </c>
      <c r="D163">
        <v>1200</v>
      </c>
      <c r="E163" s="31">
        <v>7.9618080000000004</v>
      </c>
      <c r="F163" s="31">
        <v>274.69349999999997</v>
      </c>
      <c r="G163" s="9">
        <f t="shared" si="3"/>
        <v>3.289351851851852E-4</v>
      </c>
      <c r="H163" s="8"/>
      <c r="J163" s="12"/>
    </row>
    <row r="164" spans="1:10" x14ac:dyDescent="0.3">
      <c r="A164" t="s">
        <v>13</v>
      </c>
      <c r="B164" t="s">
        <v>51</v>
      </c>
      <c r="C164" t="s">
        <v>45</v>
      </c>
      <c r="D164">
        <v>1200</v>
      </c>
      <c r="E164" s="31">
        <v>8.5718350000000001</v>
      </c>
      <c r="F164" s="31">
        <v>354.70690000000002</v>
      </c>
      <c r="G164" s="9">
        <f t="shared" si="3"/>
        <v>3.9953703703703706E-4</v>
      </c>
      <c r="H164" s="8"/>
      <c r="J164" s="12"/>
    </row>
    <row r="165" spans="1:10" x14ac:dyDescent="0.3">
      <c r="A165" t="s">
        <v>13</v>
      </c>
      <c r="B165" t="s">
        <v>51</v>
      </c>
      <c r="C165" t="s">
        <v>46</v>
      </c>
      <c r="D165">
        <v>1200</v>
      </c>
      <c r="E165" s="31">
        <v>8.5718350000000001</v>
      </c>
      <c r="F165" s="31">
        <v>272.08019999999999</v>
      </c>
      <c r="G165" s="9">
        <f t="shared" si="3"/>
        <v>3.0648148148148147E-4</v>
      </c>
      <c r="H165" s="8"/>
      <c r="J165" s="12"/>
    </row>
    <row r="166" spans="1:10" x14ac:dyDescent="0.3">
      <c r="A166" t="s">
        <v>13</v>
      </c>
      <c r="B166" t="s">
        <v>51</v>
      </c>
      <c r="C166" t="s">
        <v>47</v>
      </c>
      <c r="D166">
        <v>1200</v>
      </c>
      <c r="E166" s="31">
        <v>8.5718350000000001</v>
      </c>
      <c r="F166" s="31">
        <v>315.97730000000001</v>
      </c>
      <c r="G166" s="9">
        <f t="shared" si="3"/>
        <v>3.5590277777777779E-4</v>
      </c>
      <c r="H166" s="8"/>
      <c r="J166" s="12"/>
    </row>
    <row r="167" spans="1:10" x14ac:dyDescent="0.3">
      <c r="A167" t="s">
        <v>13</v>
      </c>
      <c r="B167" t="s">
        <v>51</v>
      </c>
      <c r="C167" t="s">
        <v>48</v>
      </c>
      <c r="D167">
        <v>1200</v>
      </c>
      <c r="E167" s="31">
        <v>8.5718350000000001</v>
      </c>
      <c r="F167" s="31">
        <v>259.96890000000002</v>
      </c>
      <c r="G167" s="9">
        <f t="shared" si="3"/>
        <v>2.9282407407407409E-4</v>
      </c>
      <c r="H167" s="8"/>
      <c r="J167" s="12"/>
    </row>
    <row r="168" spans="1:10" x14ac:dyDescent="0.3">
      <c r="A168" s="28" t="s">
        <v>13</v>
      </c>
      <c r="B168" s="28" t="s">
        <v>51</v>
      </c>
      <c r="C168" s="28" t="s">
        <v>59</v>
      </c>
      <c r="D168">
        <v>1200</v>
      </c>
      <c r="E168" s="31">
        <v>8.5718350000000001</v>
      </c>
      <c r="F168" s="32">
        <v>492.97500000000002</v>
      </c>
      <c r="G168" s="9">
        <f t="shared" si="3"/>
        <v>5.5532407407407407E-4</v>
      </c>
      <c r="H168" s="8"/>
      <c r="J168" s="12"/>
    </row>
    <row r="169" spans="1:10" x14ac:dyDescent="0.3">
      <c r="A169" s="28" t="s">
        <v>13</v>
      </c>
      <c r="B169" s="28" t="s">
        <v>51</v>
      </c>
      <c r="C169" s="28" t="s">
        <v>60</v>
      </c>
      <c r="D169">
        <v>1200</v>
      </c>
      <c r="E169" s="31">
        <v>8.5718350000000001</v>
      </c>
      <c r="F169" s="31">
        <v>363.7704</v>
      </c>
      <c r="G169" s="9">
        <f t="shared" si="3"/>
        <v>4.0972222222222218E-4</v>
      </c>
      <c r="H169" s="8"/>
      <c r="J169" s="12"/>
    </row>
    <row r="170" spans="1:10" x14ac:dyDescent="0.3">
      <c r="A170" t="s">
        <v>13</v>
      </c>
      <c r="B170" t="s">
        <v>52</v>
      </c>
      <c r="C170" t="s">
        <v>4</v>
      </c>
      <c r="D170">
        <v>1200</v>
      </c>
      <c r="E170" s="31">
        <v>8.5766259999999992</v>
      </c>
      <c r="F170" s="31">
        <v>577.76229999999998</v>
      </c>
      <c r="G170" s="9">
        <f t="shared" si="3"/>
        <v>6.5057870370370367E-4</v>
      </c>
      <c r="H170" s="8"/>
      <c r="J170" s="12"/>
    </row>
    <row r="171" spans="1:10" x14ac:dyDescent="0.3">
      <c r="A171" t="s">
        <v>13</v>
      </c>
      <c r="B171" t="s">
        <v>52</v>
      </c>
      <c r="C171" t="s">
        <v>5</v>
      </c>
      <c r="D171">
        <v>1200</v>
      </c>
      <c r="E171" s="31">
        <v>8.5766259999999992</v>
      </c>
      <c r="F171" s="31">
        <v>563.07780000000002</v>
      </c>
      <c r="G171" s="9">
        <f t="shared" si="3"/>
        <v>6.3402777777777784E-4</v>
      </c>
      <c r="J171" s="12"/>
    </row>
    <row r="172" spans="1:10" x14ac:dyDescent="0.3">
      <c r="A172" t="s">
        <v>13</v>
      </c>
      <c r="B172" t="s">
        <v>52</v>
      </c>
      <c r="C172" t="s">
        <v>6</v>
      </c>
      <c r="D172">
        <v>1200</v>
      </c>
      <c r="E172" s="31">
        <v>8.5766259999999992</v>
      </c>
      <c r="F172" s="31">
        <v>552.41229999999996</v>
      </c>
      <c r="G172" s="9">
        <f t="shared" si="3"/>
        <v>6.2199074074074077E-4</v>
      </c>
      <c r="H172" s="8"/>
      <c r="J172" s="12"/>
    </row>
    <row r="173" spans="1:10" x14ac:dyDescent="0.3">
      <c r="A173" t="s">
        <v>13</v>
      </c>
      <c r="B173" t="s">
        <v>52</v>
      </c>
      <c r="C173" t="s">
        <v>7</v>
      </c>
      <c r="D173">
        <v>1200</v>
      </c>
      <c r="E173" s="31">
        <v>8.5766259999999992</v>
      </c>
      <c r="F173" s="31">
        <v>577.19849999999997</v>
      </c>
      <c r="G173" s="9">
        <f t="shared" si="3"/>
        <v>6.4988425925925923E-4</v>
      </c>
      <c r="H173" s="8"/>
      <c r="J173" s="12"/>
    </row>
    <row r="174" spans="1:10" x14ac:dyDescent="0.3">
      <c r="A174" t="s">
        <v>13</v>
      </c>
      <c r="B174" t="s">
        <v>52</v>
      </c>
      <c r="C174" t="s">
        <v>25</v>
      </c>
      <c r="D174">
        <v>1200</v>
      </c>
      <c r="E174" s="31">
        <v>7.0738649999999996</v>
      </c>
      <c r="F174" s="31">
        <v>638.55809999999997</v>
      </c>
      <c r="G174" s="9">
        <f t="shared" si="3"/>
        <v>8.4212962962962974E-4</v>
      </c>
      <c r="H174" s="8"/>
      <c r="J174" s="12"/>
    </row>
    <row r="175" spans="1:10" x14ac:dyDescent="0.3">
      <c r="A175" t="s">
        <v>13</v>
      </c>
      <c r="B175" t="s">
        <v>52</v>
      </c>
      <c r="C175" t="s">
        <v>26</v>
      </c>
      <c r="D175">
        <v>1200</v>
      </c>
      <c r="E175" s="31">
        <v>7.0738649999999996</v>
      </c>
      <c r="F175" s="31">
        <v>496.59500000000003</v>
      </c>
      <c r="G175" s="9">
        <f t="shared" si="3"/>
        <v>6.5486111111111105E-4</v>
      </c>
      <c r="H175" s="8"/>
      <c r="J175" s="12"/>
    </row>
    <row r="176" spans="1:10" x14ac:dyDescent="0.3">
      <c r="A176" t="s">
        <v>13</v>
      </c>
      <c r="B176" t="s">
        <v>52</v>
      </c>
      <c r="C176" t="s">
        <v>8</v>
      </c>
      <c r="D176">
        <v>1200</v>
      </c>
      <c r="E176" s="31">
        <v>8.5766259999999992</v>
      </c>
      <c r="F176" s="31">
        <v>764.9434</v>
      </c>
      <c r="G176" s="9">
        <f t="shared" si="3"/>
        <v>8.6134259259259259E-4</v>
      </c>
      <c r="H176" s="8"/>
      <c r="J176" s="12"/>
    </row>
    <row r="177" spans="1:10" x14ac:dyDescent="0.3">
      <c r="A177" t="s">
        <v>13</v>
      </c>
      <c r="B177" t="s">
        <v>52</v>
      </c>
      <c r="C177" t="s">
        <v>9</v>
      </c>
      <c r="D177">
        <v>1200</v>
      </c>
      <c r="E177" s="31">
        <v>8.5766259999999992</v>
      </c>
      <c r="F177" s="31">
        <v>705.92589999999996</v>
      </c>
      <c r="G177" s="9">
        <f t="shared" si="3"/>
        <v>7.9479166666666674E-4</v>
      </c>
      <c r="H177" s="8"/>
      <c r="J177" s="12"/>
    </row>
    <row r="178" spans="1:10" x14ac:dyDescent="0.3">
      <c r="A178" t="s">
        <v>13</v>
      </c>
      <c r="B178" t="s">
        <v>52</v>
      </c>
      <c r="C178" t="s">
        <v>10</v>
      </c>
      <c r="D178">
        <v>1200</v>
      </c>
      <c r="E178" s="31">
        <v>8.5766259999999992</v>
      </c>
      <c r="F178" s="31">
        <v>635.30889999999999</v>
      </c>
      <c r="G178" s="9">
        <f t="shared" si="3"/>
        <v>7.1527777777777779E-4</v>
      </c>
      <c r="H178" s="8"/>
      <c r="J178" s="12"/>
    </row>
    <row r="179" spans="1:10" x14ac:dyDescent="0.3">
      <c r="A179" t="s">
        <v>13</v>
      </c>
      <c r="B179" t="s">
        <v>52</v>
      </c>
      <c r="C179" t="s">
        <v>11</v>
      </c>
      <c r="D179">
        <v>1200</v>
      </c>
      <c r="E179" s="31">
        <v>8.5766259999999992</v>
      </c>
      <c r="F179" s="31">
        <v>611.13840000000005</v>
      </c>
      <c r="G179" s="9">
        <f t="shared" si="3"/>
        <v>6.8807870370370377E-4</v>
      </c>
      <c r="J179" s="12"/>
    </row>
    <row r="180" spans="1:10" x14ac:dyDescent="0.3">
      <c r="A180" t="s">
        <v>13</v>
      </c>
      <c r="B180" t="s">
        <v>52</v>
      </c>
      <c r="C180" t="s">
        <v>42</v>
      </c>
      <c r="D180">
        <v>1200</v>
      </c>
      <c r="E180" s="31">
        <v>8.5766259999999992</v>
      </c>
      <c r="F180" s="31">
        <v>602.83429999999998</v>
      </c>
      <c r="G180" s="9">
        <f t="shared" si="3"/>
        <v>6.7870370370370372E-4</v>
      </c>
      <c r="H180" s="8"/>
      <c r="J180" s="12"/>
    </row>
    <row r="181" spans="1:10" x14ac:dyDescent="0.3">
      <c r="A181" t="s">
        <v>13</v>
      </c>
      <c r="B181" t="s">
        <v>52</v>
      </c>
      <c r="C181" t="s">
        <v>41</v>
      </c>
      <c r="D181">
        <v>1200</v>
      </c>
      <c r="E181" s="31">
        <v>8.5766259999999992</v>
      </c>
      <c r="F181" s="31">
        <v>578.83090000000004</v>
      </c>
      <c r="G181" s="9">
        <f t="shared" si="3"/>
        <v>6.5173611111111118E-4</v>
      </c>
      <c r="H181" s="8"/>
      <c r="J181" s="12"/>
    </row>
    <row r="182" spans="1:10" x14ac:dyDescent="0.3">
      <c r="A182" t="s">
        <v>13</v>
      </c>
      <c r="B182" t="s">
        <v>52</v>
      </c>
      <c r="C182" t="s">
        <v>15</v>
      </c>
      <c r="D182">
        <v>1200</v>
      </c>
      <c r="E182" s="31">
        <v>8.5766259999999992</v>
      </c>
      <c r="F182" s="31">
        <v>577.83029999999997</v>
      </c>
      <c r="G182" s="9">
        <f t="shared" si="3"/>
        <v>6.5057870370370367E-4</v>
      </c>
      <c r="H182" s="8"/>
      <c r="J182" s="12"/>
    </row>
    <row r="183" spans="1:10" x14ac:dyDescent="0.3">
      <c r="A183" t="s">
        <v>13</v>
      </c>
      <c r="B183" t="s">
        <v>52</v>
      </c>
      <c r="C183" t="s">
        <v>28</v>
      </c>
      <c r="D183">
        <v>1200</v>
      </c>
      <c r="E183" s="31">
        <v>7.0738649999999996</v>
      </c>
      <c r="F183" s="31">
        <v>561.96720000000005</v>
      </c>
      <c r="G183" s="9">
        <f t="shared" si="3"/>
        <v>7.4108796296296292E-4</v>
      </c>
      <c r="H183" s="8"/>
      <c r="J183" s="12"/>
    </row>
    <row r="184" spans="1:10" x14ac:dyDescent="0.3">
      <c r="A184" t="s">
        <v>13</v>
      </c>
      <c r="B184" t="s">
        <v>52</v>
      </c>
      <c r="C184" t="s">
        <v>29</v>
      </c>
      <c r="D184">
        <v>1200</v>
      </c>
      <c r="E184" s="31">
        <v>7.0738649999999996</v>
      </c>
      <c r="F184" s="31">
        <v>463.71519999999998</v>
      </c>
      <c r="G184" s="9">
        <f t="shared" si="3"/>
        <v>6.1145833333333332E-4</v>
      </c>
      <c r="H184" s="8"/>
      <c r="J184" s="12"/>
    </row>
    <row r="185" spans="1:10" x14ac:dyDescent="0.3">
      <c r="A185" t="s">
        <v>13</v>
      </c>
      <c r="B185" t="s">
        <v>52</v>
      </c>
      <c r="C185" t="s">
        <v>30</v>
      </c>
      <c r="D185">
        <v>1200</v>
      </c>
      <c r="E185" s="31">
        <v>7.0738649999999996</v>
      </c>
      <c r="F185" s="31">
        <v>456.59379999999999</v>
      </c>
      <c r="G185" s="9">
        <f t="shared" si="3"/>
        <v>6.0208333333333338E-4</v>
      </c>
      <c r="H185" s="8"/>
      <c r="J185" s="12"/>
    </row>
    <row r="186" spans="1:10" x14ac:dyDescent="0.3">
      <c r="A186" t="s">
        <v>13</v>
      </c>
      <c r="B186" t="s">
        <v>52</v>
      </c>
      <c r="C186" t="s">
        <v>46</v>
      </c>
      <c r="D186">
        <v>1200</v>
      </c>
      <c r="E186" s="31">
        <v>8.5766259999999992</v>
      </c>
      <c r="F186" s="31">
        <v>602.83429999999998</v>
      </c>
      <c r="G186" s="9">
        <f t="shared" si="3"/>
        <v>6.7870370370370372E-4</v>
      </c>
      <c r="H186" s="8"/>
      <c r="J186" s="12"/>
    </row>
    <row r="187" spans="1:10" x14ac:dyDescent="0.3">
      <c r="A187" t="s">
        <v>13</v>
      </c>
      <c r="B187" t="s">
        <v>52</v>
      </c>
      <c r="C187" t="s">
        <v>48</v>
      </c>
      <c r="D187">
        <v>1200</v>
      </c>
      <c r="E187" s="31">
        <v>8.5766259999999992</v>
      </c>
      <c r="F187" s="31">
        <v>628.05669999999998</v>
      </c>
      <c r="G187" s="9">
        <f t="shared" si="3"/>
        <v>7.0717592592592598E-4</v>
      </c>
      <c r="H187" s="8"/>
      <c r="J187" s="12"/>
    </row>
    <row r="188" spans="1:10" x14ac:dyDescent="0.3">
      <c r="A188" s="28" t="s">
        <v>13</v>
      </c>
      <c r="B188" s="28" t="s">
        <v>52</v>
      </c>
      <c r="C188" s="28" t="s">
        <v>59</v>
      </c>
      <c r="D188">
        <v>1200</v>
      </c>
      <c r="E188" s="31">
        <v>8.5766259999999992</v>
      </c>
      <c r="F188" s="32">
        <v>1292.6823999999999</v>
      </c>
      <c r="G188" s="9">
        <f t="shared" si="3"/>
        <v>1.4555555555555556E-3</v>
      </c>
      <c r="H188" s="8"/>
      <c r="J188" s="12"/>
    </row>
    <row r="189" spans="1:10" x14ac:dyDescent="0.3">
      <c r="A189" s="28" t="s">
        <v>13</v>
      </c>
      <c r="B189" s="28" t="s">
        <v>52</v>
      </c>
      <c r="C189" s="28" t="s">
        <v>60</v>
      </c>
      <c r="D189">
        <v>1200</v>
      </c>
      <c r="E189" s="31">
        <v>8.5766259999999992</v>
      </c>
      <c r="F189" s="32">
        <v>791.40869999999995</v>
      </c>
      <c r="G189" s="9">
        <f t="shared" si="3"/>
        <v>8.9108796296296288E-4</v>
      </c>
      <c r="H189" s="8"/>
      <c r="J189" s="12"/>
    </row>
    <row r="190" spans="1:10" x14ac:dyDescent="0.3">
      <c r="A190" t="s">
        <v>13</v>
      </c>
      <c r="B190" t="s">
        <v>53</v>
      </c>
      <c r="C190" t="s">
        <v>4</v>
      </c>
      <c r="D190">
        <v>1200</v>
      </c>
      <c r="E190" s="31">
        <v>8.1768680000000007</v>
      </c>
      <c r="F190" s="31">
        <v>1332.579</v>
      </c>
      <c r="G190" s="9">
        <f t="shared" si="3"/>
        <v>1.5612268518518521E-3</v>
      </c>
      <c r="H190" s="8"/>
      <c r="J190" s="12"/>
    </row>
    <row r="191" spans="1:10" x14ac:dyDescent="0.3">
      <c r="A191" t="s">
        <v>13</v>
      </c>
      <c r="B191" t="s">
        <v>53</v>
      </c>
      <c r="C191" t="s">
        <v>5</v>
      </c>
      <c r="D191">
        <v>1200</v>
      </c>
      <c r="E191" s="31">
        <v>8.1768680000000007</v>
      </c>
      <c r="F191" s="31">
        <v>1324.3586</v>
      </c>
      <c r="G191" s="9">
        <f t="shared" si="3"/>
        <v>1.5515046296296297E-3</v>
      </c>
      <c r="J191" s="12"/>
    </row>
    <row r="192" spans="1:10" x14ac:dyDescent="0.3">
      <c r="A192" t="s">
        <v>13</v>
      </c>
      <c r="B192" t="s">
        <v>53</v>
      </c>
      <c r="C192" t="s">
        <v>6</v>
      </c>
      <c r="D192">
        <v>1200</v>
      </c>
      <c r="E192" s="31">
        <v>8.1768680000000007</v>
      </c>
      <c r="F192" s="31">
        <v>1333.2764</v>
      </c>
      <c r="G192" s="9">
        <f t="shared" si="3"/>
        <v>1.5620370370370371E-3</v>
      </c>
      <c r="H192" s="8"/>
      <c r="J192" s="12"/>
    </row>
    <row r="193" spans="1:10" x14ac:dyDescent="0.3">
      <c r="A193" t="s">
        <v>13</v>
      </c>
      <c r="B193" t="s">
        <v>53</v>
      </c>
      <c r="C193" t="s">
        <v>7</v>
      </c>
      <c r="D193">
        <v>1200</v>
      </c>
      <c r="E193" s="31">
        <v>8.1768680000000007</v>
      </c>
      <c r="F193" s="31">
        <v>1329.6858999999999</v>
      </c>
      <c r="G193" s="9">
        <f t="shared" si="3"/>
        <v>1.5577546296296296E-3</v>
      </c>
      <c r="H193" s="8"/>
      <c r="J193" s="12"/>
    </row>
    <row r="194" spans="1:10" x14ac:dyDescent="0.3">
      <c r="A194" t="s">
        <v>13</v>
      </c>
      <c r="B194" t="s">
        <v>53</v>
      </c>
      <c r="C194" t="s">
        <v>25</v>
      </c>
      <c r="D194">
        <v>1200</v>
      </c>
      <c r="E194" s="31">
        <v>6.5344790000000001</v>
      </c>
      <c r="F194" s="31">
        <v>1182.7465</v>
      </c>
      <c r="G194" s="9">
        <f t="shared" si="3"/>
        <v>1.6619212962962963E-3</v>
      </c>
      <c r="J194" s="12"/>
    </row>
    <row r="195" spans="1:10" x14ac:dyDescent="0.3">
      <c r="A195" t="s">
        <v>13</v>
      </c>
      <c r="B195" t="s">
        <v>53</v>
      </c>
      <c r="C195" t="s">
        <v>26</v>
      </c>
      <c r="D195">
        <v>1200</v>
      </c>
      <c r="E195" s="31">
        <v>6.5344790000000001</v>
      </c>
      <c r="F195" s="31">
        <v>924.36469999999997</v>
      </c>
      <c r="G195" s="9">
        <f t="shared" si="3"/>
        <v>1.2988425925925925E-3</v>
      </c>
      <c r="H195" s="8"/>
      <c r="J195" s="12"/>
    </row>
    <row r="196" spans="1:10" x14ac:dyDescent="0.3">
      <c r="A196" t="s">
        <v>13</v>
      </c>
      <c r="B196" t="s">
        <v>53</v>
      </c>
      <c r="C196" t="s">
        <v>8</v>
      </c>
      <c r="D196">
        <v>1200</v>
      </c>
      <c r="E196" s="31">
        <v>8.1768680000000007</v>
      </c>
      <c r="F196" s="31">
        <v>2100.703</v>
      </c>
      <c r="G196" s="9">
        <f t="shared" si="3"/>
        <v>2.4611111111111114E-3</v>
      </c>
      <c r="H196" s="8"/>
      <c r="J196" s="12"/>
    </row>
    <row r="197" spans="1:10" x14ac:dyDescent="0.3">
      <c r="A197" t="s">
        <v>13</v>
      </c>
      <c r="B197" t="s">
        <v>53</v>
      </c>
      <c r="C197" t="s">
        <v>9</v>
      </c>
      <c r="D197">
        <v>1200</v>
      </c>
      <c r="E197" s="31">
        <v>8.1768680000000007</v>
      </c>
      <c r="F197" s="32">
        <v>1699.557</v>
      </c>
      <c r="G197" s="9">
        <f t="shared" ref="G197:G198" si="4">IF(D197 &gt; 0, FLOOR(F197/(E197-LN(LN(6/5))),0.01) / 86400, "")</f>
        <v>1.9910879629629632E-3</v>
      </c>
      <c r="H197" s="8"/>
      <c r="J197" s="12"/>
    </row>
    <row r="198" spans="1:10" x14ac:dyDescent="0.3">
      <c r="A198" t="s">
        <v>13</v>
      </c>
      <c r="B198" t="s">
        <v>53</v>
      </c>
      <c r="C198" t="s">
        <v>10</v>
      </c>
      <c r="D198">
        <v>1200</v>
      </c>
      <c r="E198" s="31">
        <v>8.1768680000000007</v>
      </c>
      <c r="F198" s="32">
        <v>1476.0669</v>
      </c>
      <c r="G198" s="9">
        <f t="shared" si="4"/>
        <v>1.7292824074074075E-3</v>
      </c>
      <c r="H198" s="8"/>
      <c r="J198" s="12"/>
    </row>
    <row r="199" spans="1:10" x14ac:dyDescent="0.3">
      <c r="A199" t="s">
        <v>13</v>
      </c>
      <c r="B199" t="s">
        <v>53</v>
      </c>
      <c r="C199" t="s">
        <v>11</v>
      </c>
      <c r="D199">
        <v>1200</v>
      </c>
      <c r="E199" s="31">
        <v>8.1768680000000007</v>
      </c>
      <c r="F199" s="32">
        <v>1407.8279</v>
      </c>
      <c r="G199" s="9">
        <f t="shared" si="3"/>
        <v>1.6493055555555556E-3</v>
      </c>
      <c r="H199" s="8"/>
      <c r="J199" s="12"/>
    </row>
    <row r="200" spans="1:10" x14ac:dyDescent="0.3">
      <c r="A200" t="s">
        <v>13</v>
      </c>
      <c r="B200" t="s">
        <v>53</v>
      </c>
      <c r="C200" t="s">
        <v>15</v>
      </c>
      <c r="D200">
        <v>1200</v>
      </c>
      <c r="E200" s="31">
        <v>8.1768680000000007</v>
      </c>
      <c r="F200" s="31">
        <v>1386.6016</v>
      </c>
      <c r="G200" s="9">
        <f t="shared" si="3"/>
        <v>1.6245370370370372E-3</v>
      </c>
      <c r="J200" s="12"/>
    </row>
    <row r="201" spans="1:10" x14ac:dyDescent="0.3">
      <c r="A201" t="s">
        <v>13</v>
      </c>
      <c r="B201" t="s">
        <v>53</v>
      </c>
      <c r="C201" t="s">
        <v>28</v>
      </c>
      <c r="D201">
        <v>1200</v>
      </c>
      <c r="E201" s="31">
        <v>6.5344790000000001</v>
      </c>
      <c r="F201" s="31">
        <v>1030.3533</v>
      </c>
      <c r="G201" s="9">
        <f t="shared" si="3"/>
        <v>1.4478009259259259E-3</v>
      </c>
      <c r="H201" s="8"/>
      <c r="J201" s="12"/>
    </row>
    <row r="202" spans="1:10" x14ac:dyDescent="0.3">
      <c r="A202" t="s">
        <v>13</v>
      </c>
      <c r="B202" t="s">
        <v>53</v>
      </c>
      <c r="C202" t="s">
        <v>29</v>
      </c>
      <c r="D202">
        <v>1200</v>
      </c>
      <c r="E202" s="31">
        <v>6.5344790000000001</v>
      </c>
      <c r="F202" s="31">
        <v>824.19209999999998</v>
      </c>
      <c r="G202" s="9">
        <f t="shared" si="3"/>
        <v>1.1581018518518518E-3</v>
      </c>
      <c r="H202" s="8"/>
      <c r="J202" s="12"/>
    </row>
    <row r="203" spans="1:10" x14ac:dyDescent="0.3">
      <c r="A203" t="s">
        <v>13</v>
      </c>
      <c r="B203" t="s">
        <v>53</v>
      </c>
      <c r="C203" t="s">
        <v>30</v>
      </c>
      <c r="D203">
        <v>1200</v>
      </c>
      <c r="E203" s="31">
        <v>6.5344790000000001</v>
      </c>
      <c r="F203" s="31">
        <v>828.62779999999998</v>
      </c>
      <c r="G203" s="9">
        <f t="shared" si="3"/>
        <v>1.164351851851852E-3</v>
      </c>
      <c r="H203" s="8"/>
      <c r="J203" s="12"/>
    </row>
    <row r="204" spans="1:10" x14ac:dyDescent="0.3">
      <c r="A204" t="s">
        <v>13</v>
      </c>
      <c r="B204" t="s">
        <v>54</v>
      </c>
      <c r="C204" t="s">
        <v>4</v>
      </c>
      <c r="D204">
        <v>1200</v>
      </c>
      <c r="E204" s="31">
        <v>8.1157769999999996</v>
      </c>
      <c r="F204" s="31">
        <v>2655.2258999999999</v>
      </c>
      <c r="G204" s="9">
        <f t="shared" si="3"/>
        <v>3.1302083333333334E-3</v>
      </c>
      <c r="H204" s="8"/>
      <c r="J204" s="12"/>
    </row>
    <row r="205" spans="1:10" x14ac:dyDescent="0.3">
      <c r="A205" t="s">
        <v>13</v>
      </c>
      <c r="B205" t="s">
        <v>54</v>
      </c>
      <c r="C205" t="s">
        <v>5</v>
      </c>
      <c r="D205">
        <v>1200</v>
      </c>
      <c r="E205" s="31">
        <v>8.1157769999999996</v>
      </c>
      <c r="F205" s="31">
        <v>2662.9180000000001</v>
      </c>
      <c r="G205" s="9">
        <f t="shared" si="3"/>
        <v>3.1392361111111113E-3</v>
      </c>
      <c r="H205" s="8"/>
      <c r="J205" s="12"/>
    </row>
    <row r="206" spans="1:10" x14ac:dyDescent="0.3">
      <c r="A206" t="s">
        <v>13</v>
      </c>
      <c r="B206" t="s">
        <v>54</v>
      </c>
      <c r="C206" t="s">
        <v>6</v>
      </c>
      <c r="D206">
        <v>1200</v>
      </c>
      <c r="E206" s="31">
        <v>8.1157769999999996</v>
      </c>
      <c r="F206" s="31">
        <v>2456.9486000000002</v>
      </c>
      <c r="G206" s="9">
        <f t="shared" si="3"/>
        <v>2.8964120370370372E-3</v>
      </c>
      <c r="H206" s="8"/>
      <c r="J206" s="12"/>
    </row>
    <row r="207" spans="1:10" x14ac:dyDescent="0.3">
      <c r="A207" t="s">
        <v>13</v>
      </c>
      <c r="B207" t="s">
        <v>54</v>
      </c>
      <c r="C207" t="s">
        <v>7</v>
      </c>
      <c r="D207">
        <v>1200</v>
      </c>
      <c r="E207" s="31">
        <v>8.1157769999999996</v>
      </c>
      <c r="F207" s="31">
        <v>2559.5567000000001</v>
      </c>
      <c r="G207" s="9">
        <f t="shared" si="3"/>
        <v>3.0173611111111109E-3</v>
      </c>
      <c r="H207" s="8"/>
      <c r="J207" s="12"/>
    </row>
    <row r="208" spans="1:10" x14ac:dyDescent="0.3">
      <c r="A208" t="s">
        <v>13</v>
      </c>
      <c r="B208" t="s">
        <v>54</v>
      </c>
      <c r="C208" t="s">
        <v>25</v>
      </c>
      <c r="D208">
        <v>1200</v>
      </c>
      <c r="E208" s="31">
        <v>6.4382659999999996</v>
      </c>
      <c r="F208" s="31">
        <v>2426.5549000000001</v>
      </c>
      <c r="G208" s="9">
        <f t="shared" si="3"/>
        <v>3.450115740740741E-3</v>
      </c>
      <c r="H208" s="8"/>
      <c r="J208" s="12"/>
    </row>
    <row r="209" spans="1:10" x14ac:dyDescent="0.3">
      <c r="A209" t="s">
        <v>13</v>
      </c>
      <c r="B209" t="s">
        <v>54</v>
      </c>
      <c r="C209" t="s">
        <v>26</v>
      </c>
      <c r="D209">
        <v>1200</v>
      </c>
      <c r="E209" s="31">
        <v>6.4382659999999996</v>
      </c>
      <c r="F209" s="31">
        <v>1743.4801</v>
      </c>
      <c r="G209" s="9">
        <f t="shared" si="3"/>
        <v>2.4789351851851851E-3</v>
      </c>
      <c r="J209" s="12"/>
    </row>
    <row r="210" spans="1:10" x14ac:dyDescent="0.3">
      <c r="A210" t="s">
        <v>13</v>
      </c>
      <c r="B210" t="s">
        <v>54</v>
      </c>
      <c r="C210" t="s">
        <v>31</v>
      </c>
      <c r="D210">
        <v>1200</v>
      </c>
      <c r="E210" s="31">
        <v>6.4382659999999996</v>
      </c>
      <c r="F210" s="31">
        <v>1528.4112</v>
      </c>
      <c r="G210" s="9">
        <f t="shared" si="3"/>
        <v>2.1730324074074074E-3</v>
      </c>
      <c r="J210" s="12"/>
    </row>
    <row r="211" spans="1:10" x14ac:dyDescent="0.3">
      <c r="A211" t="s">
        <v>13</v>
      </c>
      <c r="B211" t="s">
        <v>55</v>
      </c>
      <c r="C211" t="s">
        <v>4</v>
      </c>
      <c r="D211">
        <v>1200</v>
      </c>
      <c r="E211" s="31">
        <v>10.707012000000001</v>
      </c>
      <c r="F211" s="31">
        <v>14242.9676</v>
      </c>
      <c r="G211" s="9">
        <f t="shared" ref="G211:G215" si="5">IF(D211 &gt; 0, FLOOR(F211/(E211-LN(LN(6/5))),0.01) / 86400, "")</f>
        <v>1.3284606481481481E-2</v>
      </c>
      <c r="J211" s="12"/>
    </row>
    <row r="212" spans="1:10" x14ac:dyDescent="0.3">
      <c r="A212" t="s">
        <v>13</v>
      </c>
      <c r="B212" t="s">
        <v>55</v>
      </c>
      <c r="C212" t="s">
        <v>5</v>
      </c>
      <c r="D212">
        <v>1200</v>
      </c>
      <c r="E212" s="31">
        <v>10.707012000000001</v>
      </c>
      <c r="F212" s="31">
        <v>13559.667100000001</v>
      </c>
      <c r="G212" s="9">
        <f t="shared" si="5"/>
        <v>1.2647222222222223E-2</v>
      </c>
      <c r="J212" s="12"/>
    </row>
    <row r="213" spans="1:10" x14ac:dyDescent="0.3">
      <c r="A213" t="s">
        <v>13</v>
      </c>
      <c r="B213" t="s">
        <v>55</v>
      </c>
      <c r="C213" t="s">
        <v>6</v>
      </c>
      <c r="D213">
        <v>1200</v>
      </c>
      <c r="E213" s="31">
        <v>10.707012000000001</v>
      </c>
      <c r="F213" s="31">
        <v>12587.8606</v>
      </c>
      <c r="G213" s="9">
        <f t="shared" si="5"/>
        <v>1.1740856481481481E-2</v>
      </c>
      <c r="J213" s="12"/>
    </row>
    <row r="214" spans="1:10" x14ac:dyDescent="0.3">
      <c r="A214" t="s">
        <v>13</v>
      </c>
      <c r="B214" t="s">
        <v>55</v>
      </c>
      <c r="C214" t="s">
        <v>7</v>
      </c>
      <c r="D214">
        <v>1200</v>
      </c>
      <c r="E214" s="31">
        <v>10.707012000000001</v>
      </c>
      <c r="F214" s="31">
        <v>12814.5026</v>
      </c>
      <c r="G214" s="9">
        <f t="shared" si="5"/>
        <v>1.1952199074074075E-2</v>
      </c>
      <c r="J214" s="12"/>
    </row>
    <row r="215" spans="1:10" x14ac:dyDescent="0.3">
      <c r="A215" t="s">
        <v>13</v>
      </c>
      <c r="B215" t="s">
        <v>55</v>
      </c>
      <c r="C215" t="s">
        <v>31</v>
      </c>
      <c r="D215">
        <v>1200</v>
      </c>
      <c r="E215" s="31">
        <v>9.0182330000000004</v>
      </c>
      <c r="F215" s="31">
        <v>6836.1118999999999</v>
      </c>
      <c r="G215" s="9">
        <f t="shared" si="5"/>
        <v>7.380555555555556E-3</v>
      </c>
      <c r="J215" s="12"/>
    </row>
  </sheetData>
  <sheetProtection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/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22</v>
      </c>
      <c r="B1" s="2" t="s">
        <v>23</v>
      </c>
      <c r="C1" s="2" t="s">
        <v>24</v>
      </c>
    </row>
    <row r="2" spans="1:3" x14ac:dyDescent="0.3">
      <c r="A2">
        <v>1</v>
      </c>
      <c r="B2" s="6">
        <v>45688</v>
      </c>
      <c r="C2" t="s">
        <v>63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a30bf67d7ffecc41a0c3d5646166fa6d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c9259466b46a708fc5a7f9a219c7922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324902-A887-450B-B8A8-82DA49249461}"/>
</file>

<file path=customXml/itemProps2.xml><?xml version="1.0" encoding="utf-8"?>
<ds:datastoreItem xmlns:ds="http://schemas.openxmlformats.org/officeDocument/2006/customXml" ds:itemID="{74E0C553-AC69-4FE4-B6AC-E95569038622}"/>
</file>

<file path=customXml/itemProps3.xml><?xml version="1.0" encoding="utf-8"?>
<ds:datastoreItem xmlns:ds="http://schemas.openxmlformats.org/officeDocument/2006/customXml" ds:itemID="{5D3D1B8B-D7D2-413C-8E62-0CC368204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2025-01-31T15:24:23Z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</Properties>
</file>