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530" windowHeight="7695"/>
  </bookViews>
  <sheets>
    <sheet name="1_Accreditation" sheetId="1" r:id="rId1"/>
    <sheet name="2_Accomodation Booking Request" sheetId="2" r:id="rId2"/>
    <sheet name="3_Transport Information" sheetId="3" r:id="rId3"/>
    <sheet name="4_Firearms Import" sheetId="5" r:id="rId4"/>
    <sheet name="INVOICE" sheetId="4" r:id="rId5"/>
  </sheets>
  <definedNames>
    <definedName name="_xlnm._FilterDatabase" localSheetId="0" hidden="1">'1_Accreditation'!$A$11:$D$26</definedName>
    <definedName name="_xlnm._FilterDatabase" localSheetId="1" hidden="1">'2_Accomodation Booking Request'!$A$14:$N$34</definedName>
    <definedName name="_xlnm._FilterDatabase" localSheetId="2" hidden="1">'3_Transport Information'!$A$11:$V$41</definedName>
    <definedName name="_xlnm.Print_Area" localSheetId="0">'1_Accreditation'!$A$1:$D$41</definedName>
    <definedName name="_xlnm.Print_Area" localSheetId="1">'2_Accomodation Booking Request'!$A$1:$N$66</definedName>
    <definedName name="_xlnm.Print_Area" localSheetId="2">'3_Transport Information'!$A$1:$V$50</definedName>
    <definedName name="_xlnm.Print_Area" localSheetId="3">'4_Firearms Import'!$A$1:$M$47</definedName>
    <definedName name="_xlnm.Print_Area" localSheetId="4">INVOICE!$A$1:$I$30</definedName>
  </definedNames>
  <calcPr calcId="145621"/>
</workbook>
</file>

<file path=xl/calcChain.xml><?xml version="1.0" encoding="utf-8"?>
<calcChain xmlns="http://schemas.openxmlformats.org/spreadsheetml/2006/main">
  <c r="D66" i="2" l="1"/>
  <c r="D65" i="2"/>
  <c r="D64" i="2"/>
  <c r="C66" i="2"/>
  <c r="C65" i="2"/>
  <c r="N40" i="2"/>
  <c r="N16" i="2"/>
  <c r="D63" i="2" s="1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C51" i="3" l="1"/>
  <c r="B18" i="4" s="1"/>
  <c r="I18" i="4" s="1"/>
  <c r="R13" i="1"/>
  <c r="B12" i="4" s="1"/>
  <c r="E15" i="4"/>
  <c r="E14" i="4"/>
  <c r="F15" i="4"/>
  <c r="H15" i="4" s="1"/>
  <c r="F14" i="4"/>
  <c r="H14" i="4" s="1"/>
  <c r="Q39" i="2"/>
  <c r="C14" i="3" l="1"/>
  <c r="B14" i="3"/>
  <c r="A14" i="3"/>
  <c r="C13" i="3"/>
  <c r="B13" i="3"/>
  <c r="A13" i="3"/>
  <c r="C12" i="3"/>
  <c r="B12" i="3"/>
  <c r="A12" i="3"/>
  <c r="N15" i="2"/>
  <c r="Q14" i="2" l="1"/>
  <c r="C15" i="3" l="1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F83" i="5"/>
  <c r="I29" i="1" l="1"/>
  <c r="C44" i="3" s="1"/>
  <c r="B9" i="5" l="1"/>
  <c r="B8" i="5"/>
  <c r="B7" i="5"/>
  <c r="B6" i="5"/>
  <c r="B9" i="4" l="1"/>
  <c r="B8" i="4"/>
  <c r="B7" i="4"/>
  <c r="B6" i="4"/>
  <c r="I1" i="4" s="1"/>
  <c r="F12" i="4"/>
  <c r="H12" i="4" s="1"/>
  <c r="C64" i="2"/>
  <c r="E13" i="4" s="1"/>
  <c r="F13" i="4"/>
  <c r="H13" i="4" s="1"/>
  <c r="C50" i="3"/>
  <c r="C49" i="3"/>
  <c r="C48" i="3"/>
  <c r="C47" i="3"/>
  <c r="C46" i="3"/>
  <c r="C45" i="3"/>
  <c r="B9" i="3"/>
  <c r="B8" i="3"/>
  <c r="B7" i="3"/>
  <c r="B6" i="3"/>
  <c r="B9" i="2"/>
  <c r="B8" i="2"/>
  <c r="B7" i="2"/>
  <c r="B6" i="2"/>
  <c r="C63" i="2"/>
  <c r="E12" i="4" s="1"/>
  <c r="I12" i="4" l="1"/>
  <c r="I20" i="4" s="1"/>
</calcChain>
</file>

<file path=xl/sharedStrings.xml><?xml version="1.0" encoding="utf-8"?>
<sst xmlns="http://schemas.openxmlformats.org/spreadsheetml/2006/main" count="236" uniqueCount="154">
  <si>
    <t>Twin/Double</t>
  </si>
  <si>
    <t>Single</t>
  </si>
  <si>
    <t>Occupant 1</t>
  </si>
  <si>
    <t>First Name</t>
  </si>
  <si>
    <t>LAST NAME</t>
  </si>
  <si>
    <t>No</t>
  </si>
  <si>
    <t>Yes - Manual</t>
  </si>
  <si>
    <t>Yes - Electric</t>
  </si>
  <si>
    <t>Wheelchair width (cm)</t>
  </si>
  <si>
    <t>Male</t>
  </si>
  <si>
    <t>Female</t>
  </si>
  <si>
    <r>
      <t xml:space="preserve">Check in date </t>
    </r>
    <r>
      <rPr>
        <sz val="11"/>
        <rFont val="Calibri Light"/>
        <family val="2"/>
      </rPr>
      <t>(dd/mm/yyyy)</t>
    </r>
  </si>
  <si>
    <r>
      <t xml:space="preserve">Check out date </t>
    </r>
    <r>
      <rPr>
        <sz val="11"/>
        <rFont val="Calibri Light"/>
        <family val="2"/>
      </rPr>
      <t>(dd/mm/yyyy)</t>
    </r>
  </si>
  <si>
    <t>Single rooms</t>
  </si>
  <si>
    <t>Twin/Double rooms</t>
  </si>
  <si>
    <t>Total number of rooms requested</t>
  </si>
  <si>
    <t>Total number of nights</t>
  </si>
  <si>
    <r>
      <rPr>
        <b/>
        <sz val="11"/>
        <color theme="1"/>
        <rFont val="Calibri Light"/>
        <family val="2"/>
      </rPr>
      <t>Occupant 2</t>
    </r>
    <r>
      <rPr>
        <b/>
        <i/>
        <sz val="11"/>
        <color theme="1"/>
        <rFont val="Calibri Light"/>
        <family val="2"/>
      </rPr>
      <t xml:space="preserve"> </t>
    </r>
    <r>
      <rPr>
        <i/>
        <sz val="11"/>
        <color theme="1"/>
        <rFont val="Calibri Light"/>
        <family val="2"/>
      </rPr>
      <t>(if Twin/Double Room selected)</t>
    </r>
  </si>
  <si>
    <t>NPC</t>
  </si>
  <si>
    <t>Email</t>
  </si>
  <si>
    <t>Phone number</t>
  </si>
  <si>
    <t>Contact Person</t>
  </si>
  <si>
    <t>ACCOMMODATION BOOKING REQUEST</t>
  </si>
  <si>
    <t>Form 2</t>
  </si>
  <si>
    <t>Form 1</t>
  </si>
  <si>
    <t>TRANSPORT INFORMATION</t>
  </si>
  <si>
    <t>Form 3</t>
  </si>
  <si>
    <t>Arrival</t>
  </si>
  <si>
    <t>Departure</t>
  </si>
  <si>
    <t>Number of oversize baggage</t>
  </si>
  <si>
    <t>Number of firearms</t>
  </si>
  <si>
    <t>Date</t>
  </si>
  <si>
    <t>Time</t>
  </si>
  <si>
    <t>Flight number</t>
  </si>
  <si>
    <t>Comments:</t>
  </si>
  <si>
    <t>NPC Representative</t>
  </si>
  <si>
    <t>AT - Athlete</t>
  </si>
  <si>
    <t>TO - Team Leader</t>
  </si>
  <si>
    <t>TO - Head Coach</t>
  </si>
  <si>
    <t>TO - Coach</t>
  </si>
  <si>
    <t>TO - Team Official</t>
  </si>
  <si>
    <t>TO - Staff</t>
  </si>
  <si>
    <t>TO - Assistant</t>
  </si>
  <si>
    <t>TO - Loader</t>
  </si>
  <si>
    <t>TO - Medical Staff</t>
  </si>
  <si>
    <t>ACCREDITATION LIST</t>
  </si>
  <si>
    <t>Wheelchair user?</t>
  </si>
  <si>
    <t>Number of regular size baggage</t>
  </si>
  <si>
    <t>Accessibility</t>
  </si>
  <si>
    <t>Luggage information</t>
  </si>
  <si>
    <t>Yes</t>
  </si>
  <si>
    <t>INVOICE</t>
  </si>
  <si>
    <t>Total number of persons</t>
  </si>
  <si>
    <t>Number of Wheelchair users</t>
  </si>
  <si>
    <t>Manual</t>
  </si>
  <si>
    <t>Electric</t>
  </si>
  <si>
    <t>Unable to transfer</t>
  </si>
  <si>
    <t>Total Number of regular size baggage</t>
  </si>
  <si>
    <t>Total number of oversize baggage</t>
  </si>
  <si>
    <t>Total number of firearms</t>
  </si>
  <si>
    <t>If yes, able to transfer into a bus seat?</t>
  </si>
  <si>
    <t>Date:</t>
  </si>
  <si>
    <t>NPC Representative Name:</t>
  </si>
  <si>
    <t>NPC Stamp:</t>
  </si>
  <si>
    <t>NPC Representative Signature:</t>
  </si>
  <si>
    <t>Sub-total</t>
  </si>
  <si>
    <t>Basic Entry Fee</t>
  </si>
  <si>
    <t xml:space="preserve">PLEASE NOTE: </t>
  </si>
  <si>
    <t>Invoice No.</t>
  </si>
  <si>
    <t>Account Name:</t>
  </si>
  <si>
    <t xml:space="preserve">Bank: </t>
  </si>
  <si>
    <t xml:space="preserve">Branch: </t>
  </si>
  <si>
    <t xml:space="preserve">Account No: </t>
  </si>
  <si>
    <t>NPC VERIFICATION</t>
  </si>
  <si>
    <t>Payment information</t>
  </si>
  <si>
    <t>FIREARMS IMPORT</t>
  </si>
  <si>
    <t>Form 4</t>
  </si>
  <si>
    <t>Athlete Information</t>
  </si>
  <si>
    <t>Passport Number</t>
  </si>
  <si>
    <t>Firearms</t>
  </si>
  <si>
    <t>Ammunition</t>
  </si>
  <si>
    <t>Manufacturer</t>
  </si>
  <si>
    <t>Calibre</t>
  </si>
  <si>
    <t>Quantity</t>
  </si>
  <si>
    <t>Model</t>
  </si>
  <si>
    <t>Serial Number</t>
  </si>
  <si>
    <t>.177</t>
  </si>
  <si>
    <t>.22</t>
  </si>
  <si>
    <t>SWIFT</t>
  </si>
  <si>
    <r>
      <t xml:space="preserve">Following the Entry by Number deadline you will receive a </t>
    </r>
    <r>
      <rPr>
        <i/>
        <u/>
        <sz val="11"/>
        <color theme="1"/>
        <rFont val="Calibri Light"/>
        <family val="2"/>
      </rPr>
      <t>separate invoice</t>
    </r>
    <r>
      <rPr>
        <i/>
        <sz val="11"/>
        <color theme="1"/>
        <rFont val="Calibri Light"/>
        <family val="2"/>
      </rPr>
      <t xml:space="preserve"> notifying the Event Entry Fees (Individual &amp; Team), however both invoices can be paid to the LOC together (please reference </t>
    </r>
    <r>
      <rPr>
        <i/>
        <u/>
        <sz val="11"/>
        <color theme="1"/>
        <rFont val="Calibri Light"/>
        <family val="2"/>
      </rPr>
      <t>BOTH</t>
    </r>
    <r>
      <rPr>
        <i/>
        <sz val="11"/>
        <color theme="1"/>
        <rFont val="Calibri Light"/>
        <family val="2"/>
      </rPr>
      <t xml:space="preserve"> invoice numbers when processing payment).</t>
    </r>
  </si>
  <si>
    <t>Total no. of Firearms</t>
  </si>
  <si>
    <t>TOTAL NO. OF FIREARMS:</t>
  </si>
  <si>
    <t xml:space="preserve">Phone number </t>
  </si>
  <si>
    <t>Airline</t>
  </si>
  <si>
    <t>Departure Airport</t>
  </si>
  <si>
    <t>Terminal</t>
  </si>
  <si>
    <t>Arrival Airport</t>
  </si>
  <si>
    <t>2) Only enter the Check-in and Check-out dates - the number of nights and days will be automatically calculated for you!</t>
  </si>
  <si>
    <t>Names and roles of all of your delegation is automatically populated from the data you have entered in the Accreditation Form!</t>
  </si>
  <si>
    <t>NOTE:</t>
  </si>
  <si>
    <t>1) Select names from a drop-down listed (populated by names you have entered in the Accreditation Form!</t>
  </si>
  <si>
    <t>NOTES:</t>
  </si>
  <si>
    <r>
      <t xml:space="preserve">SUMMARY </t>
    </r>
    <r>
      <rPr>
        <i/>
        <sz val="11"/>
        <color theme="0"/>
        <rFont val="Calibri Light"/>
        <family val="2"/>
      </rPr>
      <t>(automatically calculated; no need to complete)</t>
    </r>
  </si>
  <si>
    <t>Method (Air/Car)</t>
  </si>
  <si>
    <t>Select athlete names from drop-down list (populated by all names you entered in the Accreditation Form)!</t>
  </si>
  <si>
    <r>
      <t xml:space="preserve">Role Title </t>
    </r>
    <r>
      <rPr>
        <i/>
        <sz val="10"/>
        <rFont val="Calibri Light"/>
        <family val="2"/>
      </rPr>
      <t>(select from drop-down list)</t>
    </r>
  </si>
  <si>
    <r>
      <t xml:space="preserve">Gender </t>
    </r>
    <r>
      <rPr>
        <i/>
        <sz val="10"/>
        <rFont val="Calibri Light"/>
        <family val="2"/>
      </rPr>
      <t>(select from  drop-down list)</t>
    </r>
  </si>
  <si>
    <r>
      <t xml:space="preserve">Room Type </t>
    </r>
    <r>
      <rPr>
        <i/>
        <sz val="10"/>
        <rFont val="Calibri Light"/>
        <family val="2"/>
      </rPr>
      <t>(select from  drop-down list)</t>
    </r>
  </si>
  <si>
    <r>
      <t xml:space="preserve">LAST NAME </t>
    </r>
    <r>
      <rPr>
        <i/>
        <sz val="10"/>
        <rFont val="Calibri Light"/>
        <family val="2"/>
      </rPr>
      <t>(select from  drop-down list)</t>
    </r>
  </si>
  <si>
    <r>
      <t xml:space="preserve">First Name </t>
    </r>
    <r>
      <rPr>
        <i/>
        <sz val="10"/>
        <rFont val="Calibri Light"/>
        <family val="2"/>
      </rPr>
      <t>(select from  drop-down list)</t>
    </r>
  </si>
  <si>
    <r>
      <t xml:space="preserve">Wheelchair user? </t>
    </r>
    <r>
      <rPr>
        <i/>
        <sz val="10"/>
        <rFont val="Calibri Light"/>
        <family val="2"/>
      </rPr>
      <t>(select from  drop-down list)</t>
    </r>
  </si>
  <si>
    <r>
      <t xml:space="preserve">Number of Nights </t>
    </r>
    <r>
      <rPr>
        <i/>
        <sz val="10"/>
        <color rgb="FFFF0000"/>
        <rFont val="Calibri Light"/>
        <family val="2"/>
      </rPr>
      <t>(AUTO-CALCULATED: DO NOT FILL)</t>
    </r>
  </si>
  <si>
    <r>
      <t xml:space="preserve">SUMMARY     </t>
    </r>
    <r>
      <rPr>
        <i/>
        <sz val="10"/>
        <color rgb="FFFF0000"/>
        <rFont val="Calibri Light"/>
        <family val="2"/>
      </rPr>
      <t>(AUTO-CALCULATED: DO NOT FILL)</t>
    </r>
  </si>
  <si>
    <r>
      <t xml:space="preserve">LAST NAME       </t>
    </r>
    <r>
      <rPr>
        <i/>
        <sz val="10"/>
        <color rgb="FFFF0000"/>
        <rFont val="Calibri Light"/>
        <family val="2"/>
      </rPr>
      <t>(AUTO-POPULATED: DO NOT FILL)</t>
    </r>
  </si>
  <si>
    <r>
      <t xml:space="preserve">First Name        </t>
    </r>
    <r>
      <rPr>
        <i/>
        <sz val="10"/>
        <color rgb="FFFF0000"/>
        <rFont val="Calibri Light"/>
        <family val="2"/>
      </rPr>
      <t>(AUTO-POPULATED: DO NOT FILL)</t>
    </r>
  </si>
  <si>
    <r>
      <t xml:space="preserve">Role title        </t>
    </r>
    <r>
      <rPr>
        <i/>
        <sz val="10"/>
        <color rgb="FFFF0000"/>
        <rFont val="Calibri Light"/>
        <family val="2"/>
      </rPr>
      <t>(AUTO-POPULATED: DO NOT FILL)</t>
    </r>
  </si>
  <si>
    <t xml:space="preserve">Passport copy attached? </t>
  </si>
  <si>
    <r>
      <t xml:space="preserve">This invoice is </t>
    </r>
    <r>
      <rPr>
        <i/>
        <u/>
        <sz val="11"/>
        <color theme="1"/>
        <rFont val="Calibri Light"/>
        <family val="2"/>
      </rPr>
      <t>auto-calculated</t>
    </r>
    <r>
      <rPr>
        <i/>
        <sz val="11"/>
        <color theme="1"/>
        <rFont val="Calibri Light"/>
        <family val="2"/>
      </rPr>
      <t xml:space="preserve"> based on your entry. Please </t>
    </r>
    <r>
      <rPr>
        <i/>
        <u/>
        <sz val="11"/>
        <color theme="1"/>
        <rFont val="Calibri Light"/>
        <family val="2"/>
      </rPr>
      <t xml:space="preserve">only complete the below </t>
    </r>
    <r>
      <rPr>
        <b/>
        <i/>
        <u/>
        <sz val="11"/>
        <color theme="1"/>
        <rFont val="Calibri Light"/>
        <family val="2"/>
      </rPr>
      <t>NPC Verification section</t>
    </r>
    <r>
      <rPr>
        <i/>
        <sz val="11"/>
        <color theme="1"/>
        <rFont val="Calibri Light"/>
        <family val="2"/>
      </rPr>
      <t xml:space="preserve">, and return a signed copy of this invoice to the LOC to confirm your entry. </t>
    </r>
  </si>
  <si>
    <r>
      <t xml:space="preserve">LAST NAME </t>
    </r>
    <r>
      <rPr>
        <i/>
        <sz val="12"/>
        <rFont val="Calibri Light"/>
        <family val="2"/>
      </rPr>
      <t>(select from  drop-down list)</t>
    </r>
  </si>
  <si>
    <r>
      <t xml:space="preserve">First Name </t>
    </r>
    <r>
      <rPr>
        <i/>
        <sz val="12"/>
        <rFont val="Calibri Light"/>
        <family val="2"/>
      </rPr>
      <t>(select from  drop-down list)</t>
    </r>
  </si>
  <si>
    <r>
      <t xml:space="preserve">Date of Birth </t>
    </r>
    <r>
      <rPr>
        <sz val="12"/>
        <rFont val="Calibri Light"/>
        <family val="2"/>
      </rPr>
      <t>(dd/mm/yyyy)</t>
    </r>
  </si>
  <si>
    <t>Number of persons</t>
  </si>
  <si>
    <t>Double Room (2 persons per room)</t>
  </si>
  <si>
    <t>Single Room (1 person per room)</t>
  </si>
  <si>
    <t>Number of rooms booked</t>
  </si>
  <si>
    <t>Room type</t>
  </si>
  <si>
    <t>2016 IPC Shooting World Cup Thailand, Bangkok</t>
  </si>
  <si>
    <t>Number of nights booked</t>
  </si>
  <si>
    <t>Cost per night</t>
  </si>
  <si>
    <t>Hotel</t>
  </si>
  <si>
    <t>12-19 March 2016</t>
  </si>
  <si>
    <t>SH - THA16 -</t>
  </si>
  <si>
    <t>Sports Association for the Disabled of Thailand</t>
  </si>
  <si>
    <t>KRUNG THAI BANK PUBLIC COMPANY LIMITED</t>
  </si>
  <si>
    <t>Phathumwan</t>
  </si>
  <si>
    <t>008-1-62029-2</t>
  </si>
  <si>
    <t>KRTHTHBK</t>
  </si>
  <si>
    <t>2016 IPC Shooting World Cup Bangkok, Thailand</t>
  </si>
  <si>
    <r>
      <rPr>
        <sz val="16"/>
        <color theme="0"/>
        <rFont val="Calibri Light"/>
        <family val="2"/>
      </rPr>
      <t xml:space="preserve">Submission deadline: </t>
    </r>
    <r>
      <rPr>
        <b/>
        <sz val="16"/>
        <color theme="0"/>
        <rFont val="Calibri Light"/>
        <family val="2"/>
      </rPr>
      <t>10 February 2016</t>
    </r>
  </si>
  <si>
    <r>
      <rPr>
        <sz val="16"/>
        <color theme="0"/>
        <rFont val="Calibri Light"/>
        <family val="2"/>
      </rPr>
      <t xml:space="preserve">Payment deadline: </t>
    </r>
    <r>
      <rPr>
        <b/>
        <sz val="16"/>
        <color theme="0"/>
        <rFont val="Calibri Light"/>
        <family val="2"/>
      </rPr>
      <t>17 February 2016</t>
    </r>
  </si>
  <si>
    <t>Town in Town ***</t>
  </si>
  <si>
    <t>The Grand Four Wings *****</t>
  </si>
  <si>
    <t>Airport shuttle fee</t>
  </si>
  <si>
    <t>TOTAL DUE</t>
  </si>
  <si>
    <t>Price per person</t>
  </si>
  <si>
    <t>Calculation</t>
  </si>
  <si>
    <t>Airport transfer</t>
  </si>
  <si>
    <r>
      <rPr>
        <b/>
        <sz val="11"/>
        <color theme="1"/>
        <rFont val="Calibri Light"/>
        <family val="2"/>
      </rPr>
      <t>Service requested?</t>
    </r>
    <r>
      <rPr>
        <sz val="11"/>
        <color theme="1"/>
        <rFont val="Calibri Light"/>
        <family val="2"/>
      </rPr>
      <t xml:space="preserve"> </t>
    </r>
    <r>
      <rPr>
        <i/>
        <sz val="11"/>
        <color theme="1"/>
        <rFont val="Calibri Light"/>
        <family val="2"/>
      </rPr>
      <t>(50 EUR per person, return journey)</t>
    </r>
  </si>
  <si>
    <t>Total number of persons requesting airport transfers</t>
  </si>
  <si>
    <t>Number of persons requesting the service (return journey)</t>
  </si>
  <si>
    <r>
      <t>145 EUR per person</t>
    </r>
    <r>
      <rPr>
        <b/>
        <sz val="11"/>
        <color theme="1"/>
        <rFont val="Calibri Light"/>
        <family val="2"/>
      </rPr>
      <t xml:space="preserve"> (290 EUR per room)</t>
    </r>
  </si>
  <si>
    <t xml:space="preserve">160 EUR per person </t>
  </si>
  <si>
    <r>
      <t>190 EUR per person</t>
    </r>
    <r>
      <rPr>
        <b/>
        <sz val="11"/>
        <color theme="1"/>
        <rFont val="Calibri Light"/>
        <family val="2"/>
      </rPr>
      <t xml:space="preserve"> (380 EUR per room)</t>
    </r>
  </si>
  <si>
    <t xml:space="preserve">240 EUR per person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</si>
</sst>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0;\-0;;@"/>
    <numFmt numFmtId="166" formatCode="dd/mm/yy;@"/>
    <numFmt numFmtId="167" formatCode="[$EUR]\ #,##0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i/>
      <sz val="11"/>
      <color theme="1"/>
      <name val="Calibri Light"/>
      <family val="2"/>
    </font>
    <font>
      <i/>
      <sz val="11"/>
      <color theme="1"/>
      <name val="Calibri Light"/>
      <family val="2"/>
    </font>
    <font>
      <sz val="11"/>
      <color theme="0"/>
      <name val="Calibri Light"/>
      <family val="2"/>
    </font>
    <font>
      <b/>
      <sz val="11"/>
      <color theme="0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20"/>
      <name val="Calibri Light"/>
      <family val="2"/>
    </font>
    <font>
      <b/>
      <sz val="16"/>
      <color theme="0"/>
      <name val="Calibri Light"/>
      <family val="2"/>
    </font>
    <font>
      <sz val="16"/>
      <color theme="0"/>
      <name val="Calibri Light"/>
      <family val="2"/>
    </font>
    <font>
      <b/>
      <sz val="22"/>
      <color theme="0"/>
      <name val="Calibri Light"/>
      <family val="2"/>
    </font>
    <font>
      <b/>
      <sz val="11"/>
      <color rgb="FFFF0000"/>
      <name val="Calibri Light"/>
      <family val="2"/>
    </font>
    <font>
      <b/>
      <sz val="11"/>
      <color indexed="9"/>
      <name val="Calibri Light"/>
      <family val="2"/>
    </font>
    <font>
      <b/>
      <sz val="16"/>
      <name val="Calibri Light"/>
      <family val="2"/>
    </font>
    <font>
      <b/>
      <sz val="14"/>
      <name val="Calibri Light"/>
      <family val="2"/>
    </font>
    <font>
      <i/>
      <u/>
      <sz val="11"/>
      <color theme="1"/>
      <name val="Calibri Light"/>
      <family val="2"/>
    </font>
    <font>
      <u/>
      <sz val="11"/>
      <color theme="10"/>
      <name val="Calibri"/>
      <family val="2"/>
      <scheme val="minor"/>
    </font>
    <font>
      <i/>
      <sz val="11"/>
      <color theme="0"/>
      <name val="Calibri Light"/>
      <family val="2"/>
    </font>
    <font>
      <b/>
      <u/>
      <sz val="11"/>
      <color theme="1"/>
      <name val="Calibri Light"/>
      <family val="2"/>
    </font>
    <font>
      <b/>
      <i/>
      <u/>
      <sz val="11"/>
      <color theme="1"/>
      <name val="Calibri Light"/>
      <family val="2"/>
    </font>
    <font>
      <i/>
      <sz val="10"/>
      <name val="Calibri Light"/>
      <family val="2"/>
    </font>
    <font>
      <i/>
      <sz val="10"/>
      <color rgb="FFFF0000"/>
      <name val="Calibri Light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i/>
      <sz val="12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6"/>
      <color theme="1"/>
      <name val="Calibri Light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theme="0" tint="-0.499984740745262"/>
        <bgColor indexed="31"/>
      </patternFill>
    </fill>
    <fill>
      <patternFill patternType="solid">
        <fgColor indexed="61"/>
        <bgColor indexed="25"/>
      </patternFill>
    </fill>
    <fill>
      <patternFill patternType="solid">
        <fgColor rgb="FFFFC000"/>
        <bgColor indexed="6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AF0F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38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left" vertical="center" wrapText="1"/>
    </xf>
    <xf numFmtId="0" fontId="3" fillId="9" borderId="15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left" vertical="center" wrapText="1"/>
    </xf>
    <xf numFmtId="0" fontId="3" fillId="11" borderId="19" xfId="0" applyFont="1" applyFill="1" applyBorder="1" applyAlignment="1">
      <alignment horizontal="left" vertical="center" wrapText="1"/>
    </xf>
    <xf numFmtId="0" fontId="3" fillId="11" borderId="20" xfId="0" applyFont="1" applyFill="1" applyBorder="1" applyAlignment="1">
      <alignment horizontal="left" vertical="center" wrapText="1"/>
    </xf>
    <xf numFmtId="0" fontId="3" fillId="14" borderId="22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164" fontId="4" fillId="2" borderId="14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164" fontId="4" fillId="2" borderId="16" xfId="0" applyNumberFormat="1" applyFont="1" applyFill="1" applyBorder="1" applyAlignment="1">
      <alignment horizontal="left" vertical="center" wrapText="1"/>
    </xf>
    <xf numFmtId="164" fontId="4" fillId="2" borderId="17" xfId="0" applyNumberFormat="1" applyFont="1" applyFill="1" applyBorder="1" applyAlignment="1">
      <alignment horizontal="left" vertical="center" wrapText="1"/>
    </xf>
    <xf numFmtId="0" fontId="3" fillId="15" borderId="1" xfId="0" applyFont="1" applyFill="1" applyBorder="1" applyAlignment="1" applyProtection="1">
      <alignment vertical="center"/>
    </xf>
    <xf numFmtId="0" fontId="3" fillId="15" borderId="1" xfId="0" applyFont="1" applyFill="1" applyBorder="1" applyAlignment="1" applyProtection="1">
      <alignment vertical="center" wrapText="1"/>
    </xf>
    <xf numFmtId="0" fontId="3" fillId="16" borderId="0" xfId="0" applyFont="1" applyFill="1" applyBorder="1" applyAlignment="1" applyProtection="1"/>
    <xf numFmtId="0" fontId="1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3" fillId="9" borderId="1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/>
    <xf numFmtId="0" fontId="4" fillId="16" borderId="0" xfId="0" applyFont="1" applyFill="1" applyBorder="1" applyAlignment="1" applyProtection="1"/>
    <xf numFmtId="0" fontId="1" fillId="2" borderId="0" xfId="0" applyFont="1" applyFill="1" applyBorder="1" applyAlignment="1">
      <alignment wrapText="1"/>
    </xf>
    <xf numFmtId="0" fontId="4" fillId="2" borderId="0" xfId="0" applyFont="1" applyFill="1" applyAlignment="1"/>
    <xf numFmtId="0" fontId="1" fillId="24" borderId="2" xfId="0" applyFont="1" applyFill="1" applyBorder="1" applyAlignment="1">
      <alignment horizontal="left" vertical="center" wrapText="1"/>
    </xf>
    <xf numFmtId="0" fontId="7" fillId="2" borderId="0" xfId="0" applyFont="1" applyFill="1" applyAlignment="1"/>
    <xf numFmtId="0" fontId="1" fillId="2" borderId="0" xfId="0" applyFont="1" applyFill="1"/>
    <xf numFmtId="0" fontId="3" fillId="9" borderId="19" xfId="0" applyFont="1" applyFill="1" applyBorder="1" applyAlignment="1">
      <alignment horizontal="left" vertical="center" wrapText="1"/>
    </xf>
    <xf numFmtId="0" fontId="3" fillId="9" borderId="20" xfId="0" applyFont="1" applyFill="1" applyBorder="1" applyAlignment="1">
      <alignment horizontal="left" vertical="center" wrapText="1"/>
    </xf>
    <xf numFmtId="0" fontId="1" fillId="10" borderId="31" xfId="0" applyFont="1" applyFill="1" applyBorder="1" applyAlignment="1">
      <alignment horizontal="left" vertical="center" wrapText="1"/>
    </xf>
    <xf numFmtId="0" fontId="6" fillId="10" borderId="32" xfId="0" applyFont="1" applyFill="1" applyBorder="1" applyAlignment="1">
      <alignment horizontal="left" vertical="center" wrapText="1"/>
    </xf>
    <xf numFmtId="0" fontId="1" fillId="24" borderId="31" xfId="0" applyFont="1" applyFill="1" applyBorder="1" applyAlignment="1">
      <alignment horizontal="left" vertical="center" wrapText="1"/>
    </xf>
    <xf numFmtId="0" fontId="1" fillId="25" borderId="1" xfId="0" applyFont="1" applyFill="1" applyBorder="1" applyAlignment="1">
      <alignment horizontal="left" vertical="center" wrapText="1"/>
    </xf>
    <xf numFmtId="0" fontId="1" fillId="25" borderId="1" xfId="0" applyFont="1" applyFill="1" applyBorder="1" applyAlignment="1">
      <alignment horizontal="left" vertical="center"/>
    </xf>
    <xf numFmtId="0" fontId="1" fillId="0" borderId="0" xfId="0" applyFont="1" applyAlignment="1"/>
    <xf numFmtId="0" fontId="2" fillId="11" borderId="2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18" fillId="17" borderId="9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4" fillId="16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0" xfId="0" applyFont="1" applyFill="1"/>
    <xf numFmtId="0" fontId="7" fillId="2" borderId="0" xfId="0" applyFont="1" applyFill="1"/>
    <xf numFmtId="1" fontId="4" fillId="2" borderId="15" xfId="0" applyNumberFormat="1" applyFont="1" applyFill="1" applyBorder="1" applyAlignment="1">
      <alignment horizontal="left" vertical="center" wrapText="1"/>
    </xf>
    <xf numFmtId="1" fontId="4" fillId="2" borderId="18" xfId="0" applyNumberFormat="1" applyFont="1" applyFill="1" applyBorder="1" applyAlignment="1">
      <alignment horizontal="left" vertical="center" wrapText="1"/>
    </xf>
    <xf numFmtId="0" fontId="3" fillId="16" borderId="1" xfId="0" applyFont="1" applyFill="1" applyBorder="1" applyAlignment="1" applyProtection="1">
      <alignment horizontal="left" vertical="center"/>
    </xf>
    <xf numFmtId="0" fontId="3" fillId="11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49" fontId="8" fillId="2" borderId="0" xfId="0" applyNumberFormat="1" applyFont="1" applyFill="1" applyBorder="1" applyAlignment="1" applyProtection="1">
      <alignment wrapText="1"/>
    </xf>
    <xf numFmtId="0" fontId="20" fillId="2" borderId="1" xfId="1" applyFill="1" applyBorder="1" applyAlignment="1">
      <alignment horizontal="left" vertical="center" wrapText="1"/>
    </xf>
    <xf numFmtId="0" fontId="3" fillId="15" borderId="1" xfId="0" applyFont="1" applyFill="1" applyBorder="1" applyAlignment="1" applyProtection="1">
      <alignment horizontal="left" vertical="center"/>
    </xf>
    <xf numFmtId="0" fontId="14" fillId="23" borderId="0" xfId="0" applyFont="1" applyFill="1" applyAlignment="1">
      <alignment vertical="center"/>
    </xf>
    <xf numFmtId="0" fontId="12" fillId="20" borderId="0" xfId="0" applyFont="1" applyFill="1" applyAlignment="1">
      <alignment vertical="center"/>
    </xf>
    <xf numFmtId="0" fontId="12" fillId="20" borderId="0" xfId="0" applyFont="1" applyFill="1" applyAlignment="1">
      <alignment horizontal="left" vertical="center" wrapText="1"/>
    </xf>
    <xf numFmtId="0" fontId="14" fillId="22" borderId="0" xfId="0" applyFont="1" applyFill="1" applyAlignment="1">
      <alignment horizontal="left" vertical="center" wrapText="1"/>
    </xf>
    <xf numFmtId="0" fontId="3" fillId="10" borderId="1" xfId="0" applyFont="1" applyFill="1" applyBorder="1" applyAlignment="1">
      <alignment vertical="center" wrapText="1"/>
    </xf>
    <xf numFmtId="49" fontId="4" fillId="16" borderId="1" xfId="0" applyNumberFormat="1" applyFont="1" applyFill="1" applyBorder="1" applyAlignment="1" applyProtection="1">
      <alignment horizontal="left" vertical="center"/>
    </xf>
    <xf numFmtId="49" fontId="0" fillId="2" borderId="4" xfId="0" applyNumberFormat="1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top" wrapText="1"/>
    </xf>
    <xf numFmtId="0" fontId="1" fillId="24" borderId="25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8" borderId="14" xfId="0" applyFont="1" applyFill="1" applyBorder="1" applyAlignment="1">
      <alignment horizontal="left" vertical="center" wrapText="1"/>
    </xf>
    <xf numFmtId="0" fontId="1" fillId="8" borderId="15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165" fontId="1" fillId="0" borderId="14" xfId="0" applyNumberFormat="1" applyFont="1" applyBorder="1" applyAlignment="1">
      <alignment horizontal="left" vertical="center"/>
    </xf>
    <xf numFmtId="165" fontId="1" fillId="0" borderId="15" xfId="0" applyNumberFormat="1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6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14" fontId="1" fillId="0" borderId="14" xfId="0" applyNumberFormat="1" applyFont="1" applyBorder="1" applyAlignment="1">
      <alignment horizontal="left" vertical="center"/>
    </xf>
    <xf numFmtId="20" fontId="1" fillId="0" borderId="1" xfId="0" applyNumberFormat="1" applyFont="1" applyBorder="1" applyAlignment="1">
      <alignment horizontal="left" vertical="center"/>
    </xf>
    <xf numFmtId="166" fontId="1" fillId="0" borderId="1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49" fontId="4" fillId="2" borderId="1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49" fontId="4" fillId="2" borderId="15" xfId="0" applyNumberFormat="1" applyFont="1" applyFill="1" applyBorder="1" applyAlignment="1" applyProtection="1">
      <alignment horizontal="left" vertical="center"/>
    </xf>
    <xf numFmtId="14" fontId="3" fillId="2" borderId="14" xfId="0" applyNumberFormat="1" applyFont="1" applyFill="1" applyBorder="1" applyAlignment="1" applyProtection="1">
      <alignment horizontal="left" vertical="center"/>
    </xf>
    <xf numFmtId="20" fontId="3" fillId="2" borderId="1" xfId="0" applyNumberFormat="1" applyFont="1" applyFill="1" applyBorder="1" applyAlignment="1" applyProtection="1">
      <alignment horizontal="left" vertical="center"/>
    </xf>
    <xf numFmtId="49" fontId="3" fillId="2" borderId="1" xfId="0" applyNumberFormat="1" applyFont="1" applyFill="1" applyBorder="1" applyAlignment="1" applyProtection="1">
      <alignment horizontal="left" vertical="center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5" xfId="0" applyNumberFormat="1" applyFont="1" applyFill="1" applyBorder="1" applyAlignment="1">
      <alignment horizontal="left" vertical="center" wrapText="1"/>
    </xf>
    <xf numFmtId="14" fontId="3" fillId="2" borderId="14" xfId="0" applyNumberFormat="1" applyFont="1" applyFill="1" applyBorder="1" applyAlignment="1">
      <alignment horizontal="left" vertical="center" wrapText="1"/>
    </xf>
    <xf numFmtId="20" fontId="3" fillId="2" borderId="1" xfId="0" applyNumberFormat="1" applyFont="1" applyFill="1" applyBorder="1" applyAlignment="1">
      <alignment horizontal="left" vertical="center" wrapText="1"/>
    </xf>
    <xf numFmtId="0" fontId="15" fillId="2" borderId="14" xfId="0" applyFont="1" applyFill="1" applyBorder="1" applyAlignment="1" applyProtection="1">
      <alignment horizontal="left" vertical="center"/>
    </xf>
    <xf numFmtId="0" fontId="15" fillId="2" borderId="15" xfId="0" applyFont="1" applyFill="1" applyBorder="1" applyAlignment="1" applyProtection="1">
      <alignment horizontal="left" vertical="center"/>
    </xf>
    <xf numFmtId="0" fontId="15" fillId="2" borderId="1" xfId="0" applyFont="1" applyFill="1" applyBorder="1" applyAlignment="1" applyProtection="1">
      <alignment horizontal="left" vertical="center"/>
    </xf>
    <xf numFmtId="49" fontId="15" fillId="2" borderId="1" xfId="0" applyNumberFormat="1" applyFont="1" applyFill="1" applyBorder="1" applyAlignment="1" applyProtection="1">
      <alignment horizontal="left" vertical="center"/>
    </xf>
    <xf numFmtId="49" fontId="15" fillId="2" borderId="15" xfId="0" applyNumberFormat="1" applyFont="1" applyFill="1" applyBorder="1" applyAlignment="1" applyProtection="1">
      <alignment horizontal="left" vertical="center"/>
    </xf>
    <xf numFmtId="14" fontId="15" fillId="2" borderId="14" xfId="0" applyNumberFormat="1" applyFont="1" applyFill="1" applyBorder="1" applyAlignment="1" applyProtection="1">
      <alignment horizontal="left" vertical="center"/>
    </xf>
    <xf numFmtId="20" fontId="15" fillId="2" borderId="1" xfId="0" applyNumberFormat="1" applyFont="1" applyFill="1" applyBorder="1" applyAlignment="1" applyProtection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left" vertical="center"/>
    </xf>
    <xf numFmtId="14" fontId="4" fillId="2" borderId="14" xfId="0" applyNumberFormat="1" applyFont="1" applyFill="1" applyBorder="1" applyAlignment="1">
      <alignment horizontal="left" vertical="center"/>
    </xf>
    <xf numFmtId="20" fontId="4" fillId="2" borderId="1" xfId="0" applyNumberFormat="1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14" fontId="1" fillId="0" borderId="16" xfId="0" applyNumberFormat="1" applyFont="1" applyBorder="1" applyAlignment="1">
      <alignment horizontal="left" vertical="center"/>
    </xf>
    <xf numFmtId="20" fontId="1" fillId="0" borderId="17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23" fillId="2" borderId="42" xfId="0" applyFont="1" applyFill="1" applyBorder="1" applyAlignment="1">
      <alignment horizontal="center" wrapText="1"/>
    </xf>
    <xf numFmtId="0" fontId="1" fillId="2" borderId="44" xfId="0" applyFont="1" applyFill="1" applyBorder="1" applyAlignment="1">
      <alignment wrapText="1"/>
    </xf>
    <xf numFmtId="0" fontId="6" fillId="2" borderId="45" xfId="0" applyFont="1" applyFill="1" applyBorder="1" applyAlignment="1">
      <alignment wrapText="1"/>
    </xf>
    <xf numFmtId="0" fontId="6" fillId="2" borderId="46" xfId="0" applyFont="1" applyFill="1" applyBorder="1" applyAlignment="1">
      <alignment vertical="center"/>
    </xf>
    <xf numFmtId="0" fontId="1" fillId="2" borderId="47" xfId="0" applyFont="1" applyFill="1" applyBorder="1" applyAlignment="1"/>
    <xf numFmtId="0" fontId="22" fillId="2" borderId="48" xfId="0" applyFont="1" applyFill="1" applyBorder="1" applyAlignment="1">
      <alignment horizontal="right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49" fontId="1" fillId="10" borderId="14" xfId="0" applyNumberFormat="1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left" vertical="center"/>
    </xf>
    <xf numFmtId="0" fontId="3" fillId="9" borderId="51" xfId="0" applyFont="1" applyFill="1" applyBorder="1" applyAlignment="1">
      <alignment horizontal="left" vertical="center" wrapText="1"/>
    </xf>
    <xf numFmtId="0" fontId="1" fillId="10" borderId="15" xfId="0" applyFont="1" applyFill="1" applyBorder="1" applyAlignment="1">
      <alignment horizontal="left" vertical="center"/>
    </xf>
    <xf numFmtId="49" fontId="1" fillId="10" borderId="16" xfId="0" applyNumberFormat="1" applyFont="1" applyFill="1" applyBorder="1" applyAlignment="1">
      <alignment horizontal="left" vertical="center"/>
    </xf>
    <xf numFmtId="0" fontId="1" fillId="10" borderId="17" xfId="0" applyFont="1" applyFill="1" applyBorder="1" applyAlignment="1">
      <alignment horizontal="left" vertical="center"/>
    </xf>
    <xf numFmtId="0" fontId="1" fillId="10" borderId="18" xfId="0" applyFont="1" applyFill="1" applyBorder="1" applyAlignment="1">
      <alignment horizontal="left" vertical="center"/>
    </xf>
    <xf numFmtId="0" fontId="14" fillId="5" borderId="25" xfId="0" applyFont="1" applyFill="1" applyBorder="1" applyAlignment="1">
      <alignment vertical="center"/>
    </xf>
    <xf numFmtId="0" fontId="14" fillId="5" borderId="26" xfId="0" applyFont="1" applyFill="1" applyBorder="1" applyAlignment="1">
      <alignment vertical="center"/>
    </xf>
    <xf numFmtId="0" fontId="3" fillId="30" borderId="1" xfId="0" applyFont="1" applyFill="1" applyBorder="1" applyAlignment="1" applyProtection="1">
      <alignment vertical="center"/>
    </xf>
    <xf numFmtId="0" fontId="3" fillId="30" borderId="1" xfId="0" applyFont="1" applyFill="1" applyBorder="1" applyAlignment="1" applyProtection="1">
      <alignment vertical="center" wrapText="1"/>
    </xf>
    <xf numFmtId="0" fontId="3" fillId="15" borderId="1" xfId="0" applyFont="1" applyFill="1" applyBorder="1" applyAlignment="1" applyProtection="1"/>
    <xf numFmtId="0" fontId="4" fillId="15" borderId="1" xfId="0" applyFont="1" applyFill="1" applyBorder="1" applyAlignment="1" applyProtection="1"/>
    <xf numFmtId="0" fontId="1" fillId="10" borderId="1" xfId="0" applyFont="1" applyFill="1" applyBorder="1" applyAlignment="1">
      <alignment wrapText="1"/>
    </xf>
    <xf numFmtId="49" fontId="4" fillId="15" borderId="1" xfId="0" applyNumberFormat="1" applyFont="1" applyFill="1" applyBorder="1" applyAlignment="1" applyProtection="1"/>
    <xf numFmtId="0" fontId="4" fillId="15" borderId="1" xfId="0" applyFont="1" applyFill="1" applyBorder="1" applyAlignment="1" applyProtection="1">
      <alignment horizontal="left" vertical="center"/>
    </xf>
    <xf numFmtId="0" fontId="1" fillId="10" borderId="1" xfId="0" applyFont="1" applyFill="1" applyBorder="1" applyAlignment="1">
      <alignment horizontal="left" vertical="center" wrapText="1"/>
    </xf>
    <xf numFmtId="49" fontId="4" fillId="15" borderId="1" xfId="0" applyNumberFormat="1" applyFont="1" applyFill="1" applyBorder="1" applyAlignment="1" applyProtection="1">
      <alignment horizontal="left" vertical="center"/>
    </xf>
    <xf numFmtId="49" fontId="7" fillId="2" borderId="0" xfId="0" applyNumberFormat="1" applyFont="1" applyFill="1"/>
    <xf numFmtId="49" fontId="27" fillId="11" borderId="16" xfId="0" applyNumberFormat="1" applyFont="1" applyFill="1" applyBorder="1" applyAlignment="1" applyProtection="1">
      <alignment wrapText="1"/>
    </xf>
    <xf numFmtId="49" fontId="27" fillId="11" borderId="17" xfId="0" applyNumberFormat="1" applyFont="1" applyFill="1" applyBorder="1" applyAlignment="1" applyProtection="1">
      <alignment wrapText="1"/>
    </xf>
    <xf numFmtId="49" fontId="27" fillId="11" borderId="18" xfId="0" applyNumberFormat="1" applyFont="1" applyFill="1" applyBorder="1" applyAlignment="1" applyProtection="1">
      <alignment wrapText="1"/>
    </xf>
    <xf numFmtId="49" fontId="27" fillId="11" borderId="27" xfId="0" applyNumberFormat="1" applyFont="1" applyFill="1" applyBorder="1" applyAlignment="1" applyProtection="1">
      <alignment wrapText="1"/>
    </xf>
    <xf numFmtId="49" fontId="27" fillId="11" borderId="2" xfId="0" applyNumberFormat="1" applyFont="1" applyFill="1" applyBorder="1" applyAlignment="1" applyProtection="1">
      <alignment wrapText="1"/>
    </xf>
    <xf numFmtId="49" fontId="27" fillId="11" borderId="32" xfId="0" applyNumberFormat="1" applyFont="1" applyFill="1" applyBorder="1" applyAlignment="1" applyProtection="1">
      <alignment wrapText="1"/>
    </xf>
    <xf numFmtId="0" fontId="27" fillId="30" borderId="1" xfId="0" applyFont="1" applyFill="1" applyBorder="1" applyAlignment="1" applyProtection="1">
      <alignment horizontal="left" vertical="center"/>
    </xf>
    <xf numFmtId="0" fontId="27" fillId="15" borderId="1" xfId="0" applyFont="1" applyFill="1" applyBorder="1" applyAlignment="1" applyProtection="1">
      <alignment horizontal="left" vertical="center"/>
    </xf>
    <xf numFmtId="0" fontId="27" fillId="30" borderId="1" xfId="0" applyFont="1" applyFill="1" applyBorder="1" applyAlignment="1" applyProtection="1">
      <alignment horizontal="left" vertical="center" wrapText="1"/>
    </xf>
    <xf numFmtId="0" fontId="29" fillId="15" borderId="1" xfId="0" applyFont="1" applyFill="1" applyBorder="1" applyAlignment="1" applyProtection="1">
      <alignment horizontal="left" vertical="center"/>
    </xf>
    <xf numFmtId="0" fontId="30" fillId="10" borderId="1" xfId="0" applyFont="1" applyFill="1" applyBorder="1" applyAlignment="1">
      <alignment horizontal="left" vertical="center" wrapText="1"/>
    </xf>
    <xf numFmtId="49" fontId="29" fillId="15" borderId="1" xfId="0" applyNumberFormat="1" applyFont="1" applyFill="1" applyBorder="1" applyAlignment="1" applyProtection="1">
      <alignment horizontal="left" vertical="center"/>
    </xf>
    <xf numFmtId="0" fontId="31" fillId="2" borderId="48" xfId="0" applyFont="1" applyFill="1" applyBorder="1" applyAlignment="1">
      <alignment horizontal="center" vertical="center" wrapText="1"/>
    </xf>
    <xf numFmtId="49" fontId="29" fillId="0" borderId="20" xfId="0" applyNumberFormat="1" applyFont="1" applyBorder="1" applyAlignment="1">
      <alignment wrapText="1"/>
    </xf>
    <xf numFmtId="49" fontId="29" fillId="0" borderId="21" xfId="0" applyNumberFormat="1" applyFont="1" applyBorder="1" applyAlignment="1">
      <alignment wrapText="1"/>
    </xf>
    <xf numFmtId="49" fontId="29" fillId="0" borderId="37" xfId="0" applyNumberFormat="1" applyFont="1" applyBorder="1" applyAlignment="1">
      <alignment wrapText="1"/>
    </xf>
    <xf numFmtId="49" fontId="29" fillId="0" borderId="1" xfId="0" applyNumberFormat="1" applyFont="1" applyBorder="1" applyAlignment="1">
      <alignment wrapText="1"/>
    </xf>
    <xf numFmtId="49" fontId="29" fillId="0" borderId="15" xfId="0" applyNumberFormat="1" applyFont="1" applyBorder="1" applyAlignment="1">
      <alignment wrapText="1"/>
    </xf>
    <xf numFmtId="49" fontId="29" fillId="0" borderId="10" xfId="0" applyNumberFormat="1" applyFont="1" applyBorder="1" applyAlignment="1">
      <alignment wrapText="1"/>
    </xf>
    <xf numFmtId="49" fontId="29" fillId="0" borderId="17" xfId="0" applyNumberFormat="1" applyFont="1" applyBorder="1" applyAlignment="1">
      <alignment wrapText="1"/>
    </xf>
    <xf numFmtId="49" fontId="29" fillId="0" borderId="18" xfId="0" applyNumberFormat="1" applyFont="1" applyBorder="1" applyAlignment="1">
      <alignment wrapText="1"/>
    </xf>
    <xf numFmtId="49" fontId="29" fillId="0" borderId="38" xfId="0" applyNumberFormat="1" applyFont="1" applyBorder="1" applyAlignment="1">
      <alignment wrapText="1"/>
    </xf>
    <xf numFmtId="0" fontId="32" fillId="14" borderId="7" xfId="0" applyFont="1" applyFill="1" applyBorder="1" applyAlignment="1">
      <alignment horizontal="left" wrapText="1"/>
    </xf>
    <xf numFmtId="49" fontId="32" fillId="10" borderId="8" xfId="0" applyNumberFormat="1" applyFon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left" vertical="center"/>
    </xf>
    <xf numFmtId="49" fontId="0" fillId="2" borderId="4" xfId="0" applyNumberFormat="1" applyFill="1" applyBorder="1" applyAlignment="1">
      <alignment horizontal="left" vertical="center"/>
    </xf>
    <xf numFmtId="49" fontId="4" fillId="0" borderId="20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wrapText="1"/>
    </xf>
    <xf numFmtId="49" fontId="4" fillId="0" borderId="37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49" fontId="4" fillId="0" borderId="38" xfId="0" applyNumberFormat="1" applyFont="1" applyBorder="1" applyAlignment="1">
      <alignment wrapText="1"/>
    </xf>
    <xf numFmtId="1" fontId="4" fillId="2" borderId="15" xfId="0" applyNumberFormat="1" applyFont="1" applyFill="1" applyBorder="1" applyAlignment="1">
      <alignment horizontal="center" vertical="center" wrapText="1"/>
    </xf>
    <xf numFmtId="0" fontId="11" fillId="1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167" fontId="1" fillId="2" borderId="0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167" fontId="2" fillId="11" borderId="1" xfId="0" applyNumberFormat="1" applyFont="1" applyFill="1" applyBorder="1" applyAlignment="1">
      <alignment horizontal="center" vertical="center"/>
    </xf>
    <xf numFmtId="167" fontId="8" fillId="31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3" fillId="2" borderId="60" xfId="0" applyFont="1" applyFill="1" applyBorder="1" applyAlignment="1">
      <alignment horizontal="left" wrapText="1"/>
    </xf>
    <xf numFmtId="0" fontId="33" fillId="2" borderId="0" xfId="0" applyFont="1" applyFill="1" applyBorder="1" applyAlignment="1">
      <alignment horizontal="left" wrapText="1"/>
    </xf>
    <xf numFmtId="0" fontId="33" fillId="2" borderId="61" xfId="0" applyFont="1" applyFill="1" applyBorder="1" applyAlignment="1">
      <alignment horizontal="left" wrapText="1"/>
    </xf>
    <xf numFmtId="0" fontId="1" fillId="2" borderId="60" xfId="0" applyFont="1" applyFill="1" applyBorder="1" applyAlignment="1">
      <alignment wrapText="1"/>
    </xf>
    <xf numFmtId="0" fontId="1" fillId="2" borderId="61" xfId="0" applyFont="1" applyFill="1" applyBorder="1" applyAlignment="1">
      <alignment wrapText="1"/>
    </xf>
    <xf numFmtId="0" fontId="3" fillId="4" borderId="21" xfId="0" applyFont="1" applyFill="1" applyBorder="1" applyAlignment="1">
      <alignment horizontal="left" vertical="center" wrapText="1"/>
    </xf>
    <xf numFmtId="0" fontId="4" fillId="10" borderId="15" xfId="0" applyFont="1" applyFill="1" applyBorder="1" applyAlignment="1">
      <alignment horizontal="left" vertical="center" wrapText="1"/>
    </xf>
    <xf numFmtId="0" fontId="4" fillId="10" borderId="18" xfId="0" applyFont="1" applyFill="1" applyBorder="1" applyAlignment="1">
      <alignment horizontal="left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2" fillId="11" borderId="36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10" borderId="21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left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/>
    </xf>
    <xf numFmtId="49" fontId="4" fillId="2" borderId="9" xfId="0" applyNumberFormat="1" applyFont="1" applyFill="1" applyBorder="1" applyAlignment="1" applyProtection="1">
      <alignment horizontal="left" vertical="center"/>
    </xf>
    <xf numFmtId="49" fontId="3" fillId="2" borderId="9" xfId="0" applyNumberFormat="1" applyFont="1" applyFill="1" applyBorder="1" applyAlignment="1">
      <alignment horizontal="left" vertical="center" wrapText="1"/>
    </xf>
    <xf numFmtId="49" fontId="15" fillId="2" borderId="9" xfId="0" applyNumberFormat="1" applyFont="1" applyFill="1" applyBorder="1" applyAlignment="1" applyProtection="1">
      <alignment horizontal="left" vertical="center"/>
    </xf>
    <xf numFmtId="49" fontId="4" fillId="2" borderId="9" xfId="0" applyNumberFormat="1" applyFont="1" applyFill="1" applyBorder="1" applyAlignment="1">
      <alignment horizontal="left" vertical="center"/>
    </xf>
    <xf numFmtId="49" fontId="1" fillId="0" borderId="30" xfId="0" applyNumberFormat="1" applyFont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167" fontId="1" fillId="10" borderId="1" xfId="0" applyNumberFormat="1" applyFont="1" applyFill="1" applyBorder="1" applyAlignment="1">
      <alignment horizontal="center" vertical="center"/>
    </xf>
    <xf numFmtId="49" fontId="1" fillId="34" borderId="23" xfId="0" applyNumberFormat="1" applyFont="1" applyFill="1" applyBorder="1" applyAlignment="1">
      <alignment horizontal="left" vertical="center"/>
    </xf>
    <xf numFmtId="49" fontId="4" fillId="34" borderId="23" xfId="0" applyNumberFormat="1" applyFont="1" applyFill="1" applyBorder="1" applyAlignment="1" applyProtection="1">
      <alignment horizontal="left" vertical="center"/>
    </xf>
    <xf numFmtId="49" fontId="3" fillId="34" borderId="23" xfId="0" applyNumberFormat="1" applyFont="1" applyFill="1" applyBorder="1" applyAlignment="1">
      <alignment horizontal="left" vertical="center" wrapText="1"/>
    </xf>
    <xf numFmtId="49" fontId="15" fillId="34" borderId="23" xfId="0" applyNumberFormat="1" applyFont="1" applyFill="1" applyBorder="1" applyAlignment="1" applyProtection="1">
      <alignment horizontal="left" vertical="center"/>
    </xf>
    <xf numFmtId="49" fontId="4" fillId="34" borderId="23" xfId="0" applyNumberFormat="1" applyFont="1" applyFill="1" applyBorder="1" applyAlignment="1">
      <alignment horizontal="left" vertical="center"/>
    </xf>
    <xf numFmtId="49" fontId="1" fillId="34" borderId="24" xfId="0" applyNumberFormat="1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1" fillId="10" borderId="0" xfId="0" applyFont="1" applyFill="1" applyAlignment="1">
      <alignment horizontal="center" vertical="center"/>
    </xf>
    <xf numFmtId="0" fontId="2" fillId="32" borderId="19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14" fillId="18" borderId="0" xfId="0" applyFont="1" applyFill="1" applyAlignment="1">
      <alignment horizontal="left" vertical="center" wrapText="1"/>
    </xf>
    <xf numFmtId="0" fontId="12" fillId="20" borderId="0" xfId="0" applyFont="1" applyFill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top" wrapText="1"/>
    </xf>
    <xf numFmtId="0" fontId="4" fillId="2" borderId="65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40" xfId="0" applyFont="1" applyFill="1" applyBorder="1" applyAlignment="1">
      <alignment horizontal="center" vertical="top" wrapText="1"/>
    </xf>
    <xf numFmtId="0" fontId="4" fillId="2" borderId="28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29" xfId="0" applyFont="1" applyFill="1" applyBorder="1" applyAlignment="1">
      <alignment horizontal="center" vertical="top" wrapText="1"/>
    </xf>
    <xf numFmtId="0" fontId="2" fillId="12" borderId="11" xfId="0" applyFont="1" applyFill="1" applyBorder="1" applyAlignment="1">
      <alignment horizontal="left" wrapText="1"/>
    </xf>
    <xf numFmtId="0" fontId="2" fillId="12" borderId="12" xfId="0" applyFont="1" applyFill="1" applyBorder="1" applyAlignment="1">
      <alignment horizontal="left" wrapText="1"/>
    </xf>
    <xf numFmtId="0" fontId="2" fillId="12" borderId="13" xfId="0" applyFont="1" applyFill="1" applyBorder="1" applyAlignment="1">
      <alignment horizontal="left" wrapText="1"/>
    </xf>
    <xf numFmtId="0" fontId="5" fillId="13" borderId="11" xfId="0" applyFont="1" applyFill="1" applyBorder="1" applyAlignment="1">
      <alignment horizontal="left" wrapText="1"/>
    </xf>
    <xf numFmtId="0" fontId="5" fillId="13" borderId="12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left" wrapText="1"/>
    </xf>
    <xf numFmtId="0" fontId="33" fillId="32" borderId="62" xfId="0" applyFont="1" applyFill="1" applyBorder="1" applyAlignment="1">
      <alignment horizontal="left" wrapText="1"/>
    </xf>
    <xf numFmtId="0" fontId="33" fillId="32" borderId="63" xfId="0" applyFont="1" applyFill="1" applyBorder="1" applyAlignment="1">
      <alignment horizontal="left" wrapText="1"/>
    </xf>
    <xf numFmtId="0" fontId="33" fillId="32" borderId="64" xfId="0" applyFont="1" applyFill="1" applyBorder="1" applyAlignment="1">
      <alignment horizontal="left" wrapText="1"/>
    </xf>
    <xf numFmtId="0" fontId="8" fillId="5" borderId="6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1" fillId="10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6" fillId="2" borderId="43" xfId="0" applyFont="1" applyFill="1" applyBorder="1" applyAlignment="1">
      <alignment horizontal="left"/>
    </xf>
    <xf numFmtId="0" fontId="33" fillId="3" borderId="62" xfId="0" applyFont="1" applyFill="1" applyBorder="1" applyAlignment="1">
      <alignment horizontal="left" wrapText="1"/>
    </xf>
    <xf numFmtId="0" fontId="33" fillId="3" borderId="63" xfId="0" applyFont="1" applyFill="1" applyBorder="1" applyAlignment="1">
      <alignment horizontal="left" wrapText="1"/>
    </xf>
    <xf numFmtId="0" fontId="33" fillId="3" borderId="64" xfId="0" applyFont="1" applyFill="1" applyBorder="1" applyAlignment="1">
      <alignment horizontal="left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left" vertical="center"/>
    </xf>
    <xf numFmtId="0" fontId="1" fillId="2" borderId="50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24" borderId="9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2" fillId="26" borderId="2" xfId="0" applyFont="1" applyFill="1" applyBorder="1" applyAlignment="1">
      <alignment horizontal="left" vertical="center" wrapText="1"/>
    </xf>
    <xf numFmtId="0" fontId="2" fillId="26" borderId="34" xfId="0" applyFont="1" applyFill="1" applyBorder="1" applyAlignment="1">
      <alignment horizontal="left" vertical="center" wrapText="1"/>
    </xf>
    <xf numFmtId="0" fontId="2" fillId="26" borderId="3" xfId="0" applyFont="1" applyFill="1" applyBorder="1" applyAlignment="1">
      <alignment horizontal="left" vertical="center" wrapText="1"/>
    </xf>
    <xf numFmtId="0" fontId="8" fillId="5" borderId="33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14" fillId="22" borderId="0" xfId="0" applyFont="1" applyFill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11" borderId="19" xfId="0" applyFont="1" applyFill="1" applyBorder="1" applyAlignment="1">
      <alignment horizontal="left" vertical="center"/>
    </xf>
    <xf numFmtId="0" fontId="2" fillId="11" borderId="21" xfId="0" applyFont="1" applyFill="1" applyBorder="1" applyAlignment="1">
      <alignment horizontal="left" vertical="center"/>
    </xf>
    <xf numFmtId="0" fontId="2" fillId="6" borderId="19" xfId="0" applyFont="1" applyFill="1" applyBorder="1" applyAlignment="1">
      <alignment horizontal="left" vertical="center"/>
    </xf>
    <xf numFmtId="0" fontId="2" fillId="6" borderId="20" xfId="0" applyFont="1" applyFill="1" applyBorder="1" applyAlignment="1">
      <alignment horizontal="left" vertical="center"/>
    </xf>
    <xf numFmtId="0" fontId="2" fillId="6" borderId="35" xfId="0" applyFont="1" applyFill="1" applyBorder="1" applyAlignment="1">
      <alignment horizontal="left" vertical="center"/>
    </xf>
    <xf numFmtId="0" fontId="2" fillId="19" borderId="19" xfId="0" applyFont="1" applyFill="1" applyBorder="1" applyAlignment="1">
      <alignment horizontal="left" vertical="center"/>
    </xf>
    <xf numFmtId="0" fontId="2" fillId="19" borderId="20" xfId="0" applyFont="1" applyFill="1" applyBorder="1" applyAlignment="1">
      <alignment horizontal="left" vertical="center"/>
    </xf>
    <xf numFmtId="0" fontId="2" fillId="19" borderId="21" xfId="0" applyFont="1" applyFill="1" applyBorder="1" applyAlignment="1">
      <alignment horizontal="left" vertical="center"/>
    </xf>
    <xf numFmtId="0" fontId="2" fillId="21" borderId="19" xfId="0" applyFont="1" applyFill="1" applyBorder="1" applyAlignment="1">
      <alignment horizontal="left" vertical="center" wrapText="1"/>
    </xf>
    <xf numFmtId="0" fontId="2" fillId="21" borderId="20" xfId="0" applyFont="1" applyFill="1" applyBorder="1" applyAlignment="1">
      <alignment horizontal="left" vertical="center" wrapText="1"/>
    </xf>
    <xf numFmtId="0" fontId="2" fillId="21" borderId="35" xfId="0" applyFont="1" applyFill="1" applyBorder="1" applyAlignment="1">
      <alignment horizontal="left" vertical="center" wrapText="1"/>
    </xf>
    <xf numFmtId="1" fontId="29" fillId="0" borderId="39" xfId="0" applyNumberFormat="1" applyFont="1" applyFill="1" applyBorder="1" applyAlignment="1" applyProtection="1">
      <alignment horizontal="center" vertical="center" wrapText="1"/>
    </xf>
    <xf numFmtId="1" fontId="29" fillId="0" borderId="40" xfId="0" applyNumberFormat="1" applyFont="1" applyFill="1" applyBorder="1" applyAlignment="1" applyProtection="1">
      <alignment horizontal="center" vertical="center" wrapText="1"/>
    </xf>
    <xf numFmtId="49" fontId="29" fillId="0" borderId="19" xfId="0" applyNumberFormat="1" applyFont="1" applyFill="1" applyBorder="1" applyAlignment="1" applyProtection="1">
      <alignment horizontal="left" vertical="center" wrapText="1"/>
    </xf>
    <xf numFmtId="49" fontId="29" fillId="0" borderId="14" xfId="0" applyNumberFormat="1" applyFont="1" applyFill="1" applyBorder="1" applyAlignment="1" applyProtection="1">
      <alignment horizontal="left" vertical="center" wrapText="1"/>
    </xf>
    <xf numFmtId="49" fontId="29" fillId="0" borderId="16" xfId="0" applyNumberFormat="1" applyFont="1" applyFill="1" applyBorder="1" applyAlignment="1" applyProtection="1">
      <alignment horizontal="left" vertical="center" wrapText="1"/>
    </xf>
    <xf numFmtId="49" fontId="29" fillId="0" borderId="20" xfId="0" applyNumberFormat="1" applyFont="1" applyFill="1" applyBorder="1" applyAlignment="1" applyProtection="1">
      <alignment horizontal="left" vertical="center" wrapText="1"/>
    </xf>
    <xf numFmtId="49" fontId="29" fillId="0" borderId="1" xfId="0" applyNumberFormat="1" applyFont="1" applyFill="1" applyBorder="1" applyAlignment="1" applyProtection="1">
      <alignment horizontal="left" vertical="center" wrapText="1"/>
    </xf>
    <xf numFmtId="49" fontId="29" fillId="0" borderId="17" xfId="0" applyNumberFormat="1" applyFont="1" applyFill="1" applyBorder="1" applyAlignment="1" applyProtection="1">
      <alignment horizontal="left" vertical="center" wrapText="1"/>
    </xf>
    <xf numFmtId="14" fontId="29" fillId="0" borderId="20" xfId="0" applyNumberFormat="1" applyFont="1" applyFill="1" applyBorder="1" applyAlignment="1" applyProtection="1">
      <alignment horizontal="left" vertical="center" wrapText="1"/>
    </xf>
    <xf numFmtId="14" fontId="29" fillId="0" borderId="1" xfId="0" applyNumberFormat="1" applyFont="1" applyFill="1" applyBorder="1" applyAlignment="1" applyProtection="1">
      <alignment horizontal="left" vertical="center" wrapText="1"/>
    </xf>
    <xf numFmtId="14" fontId="29" fillId="0" borderId="17" xfId="0" applyNumberFormat="1" applyFont="1" applyFill="1" applyBorder="1" applyAlignment="1" applyProtection="1">
      <alignment horizontal="left" vertical="center" wrapText="1"/>
    </xf>
    <xf numFmtId="49" fontId="29" fillId="0" borderId="21" xfId="0" applyNumberFormat="1" applyFont="1" applyFill="1" applyBorder="1" applyAlignment="1" applyProtection="1">
      <alignment horizontal="left" vertical="center" wrapText="1"/>
    </xf>
    <xf numFmtId="49" fontId="29" fillId="0" borderId="15" xfId="0" applyNumberFormat="1" applyFont="1" applyFill="1" applyBorder="1" applyAlignment="1" applyProtection="1">
      <alignment horizontal="left" vertical="center" wrapText="1"/>
    </xf>
    <xf numFmtId="49" fontId="29" fillId="0" borderId="32" xfId="0" applyNumberFormat="1" applyFont="1" applyFill="1" applyBorder="1" applyAlignment="1" applyProtection="1">
      <alignment horizontal="left" vertical="center" wrapText="1"/>
    </xf>
    <xf numFmtId="1" fontId="29" fillId="0" borderId="41" xfId="0" applyNumberFormat="1" applyFont="1" applyFill="1" applyBorder="1" applyAlignment="1" applyProtection="1">
      <alignment horizontal="center" vertical="center" wrapText="1"/>
    </xf>
    <xf numFmtId="49" fontId="29" fillId="0" borderId="18" xfId="0" applyNumberFormat="1" applyFont="1" applyFill="1" applyBorder="1" applyAlignment="1" applyProtection="1">
      <alignment horizontal="left" vertical="center" wrapText="1"/>
    </xf>
    <xf numFmtId="1" fontId="4" fillId="0" borderId="56" xfId="0" applyNumberFormat="1" applyFont="1" applyFill="1" applyBorder="1" applyAlignment="1" applyProtection="1">
      <alignment horizontal="center" vertical="center" wrapText="1"/>
    </xf>
    <xf numFmtId="1" fontId="4" fillId="0" borderId="57" xfId="0" applyNumberFormat="1" applyFont="1" applyFill="1" applyBorder="1" applyAlignment="1" applyProtection="1">
      <alignment horizontal="center" vertical="center" wrapText="1"/>
    </xf>
    <xf numFmtId="1" fontId="4" fillId="0" borderId="58" xfId="0" applyNumberFormat="1" applyFont="1" applyFill="1" applyBorder="1" applyAlignment="1" applyProtection="1">
      <alignment horizontal="center" vertical="center" wrapText="1"/>
    </xf>
    <xf numFmtId="49" fontId="4" fillId="0" borderId="56" xfId="0" applyNumberFormat="1" applyFont="1" applyFill="1" applyBorder="1" applyAlignment="1" applyProtection="1">
      <alignment horizontal="left" vertical="center" wrapText="1"/>
    </xf>
    <xf numFmtId="49" fontId="4" fillId="0" borderId="57" xfId="0" applyNumberFormat="1" applyFont="1" applyFill="1" applyBorder="1" applyAlignment="1" applyProtection="1">
      <alignment horizontal="left" vertical="center" wrapText="1"/>
    </xf>
    <xf numFmtId="49" fontId="4" fillId="0" borderId="58" xfId="0" applyNumberFormat="1" applyFont="1" applyFill="1" applyBorder="1" applyAlignment="1" applyProtection="1">
      <alignment horizontal="left" vertical="center" wrapText="1"/>
    </xf>
    <xf numFmtId="49" fontId="4" fillId="0" borderId="54" xfId="0" applyNumberFormat="1" applyFont="1" applyFill="1" applyBorder="1" applyAlignment="1" applyProtection="1">
      <alignment horizontal="left" vertical="center" wrapText="1"/>
    </xf>
    <xf numFmtId="49" fontId="4" fillId="0" borderId="34" xfId="0" applyNumberFormat="1" applyFont="1" applyFill="1" applyBorder="1" applyAlignment="1" applyProtection="1">
      <alignment horizontal="left" vertical="center" wrapText="1"/>
    </xf>
    <xf numFmtId="49" fontId="4" fillId="0" borderId="55" xfId="0" applyNumberFormat="1" applyFont="1" applyFill="1" applyBorder="1" applyAlignment="1" applyProtection="1">
      <alignment horizontal="left" vertical="center" wrapText="1"/>
    </xf>
    <xf numFmtId="14" fontId="4" fillId="0" borderId="54" xfId="0" applyNumberFormat="1" applyFont="1" applyFill="1" applyBorder="1" applyAlignment="1" applyProtection="1">
      <alignment horizontal="left" vertical="center" wrapText="1"/>
    </xf>
    <xf numFmtId="14" fontId="4" fillId="0" borderId="34" xfId="0" applyNumberFormat="1" applyFont="1" applyFill="1" applyBorder="1" applyAlignment="1" applyProtection="1">
      <alignment horizontal="left" vertical="center" wrapText="1"/>
    </xf>
    <xf numFmtId="14" fontId="4" fillId="0" borderId="55" xfId="0" applyNumberFormat="1" applyFont="1" applyFill="1" applyBorder="1" applyAlignment="1" applyProtection="1">
      <alignment horizontal="left" vertical="center" wrapText="1"/>
    </xf>
    <xf numFmtId="49" fontId="4" fillId="0" borderId="51" xfId="0" applyNumberFormat="1" applyFont="1" applyFill="1" applyBorder="1" applyAlignment="1" applyProtection="1">
      <alignment horizontal="left" vertical="center" wrapText="1"/>
    </xf>
    <xf numFmtId="49" fontId="4" fillId="0" borderId="52" xfId="0" applyNumberFormat="1" applyFont="1" applyFill="1" applyBorder="1" applyAlignment="1" applyProtection="1">
      <alignment horizontal="left" vertical="center" wrapText="1"/>
    </xf>
    <xf numFmtId="49" fontId="4" fillId="0" borderId="53" xfId="0" applyNumberFormat="1" applyFont="1" applyFill="1" applyBorder="1" applyAlignment="1" applyProtection="1">
      <alignment horizontal="left" vertical="center" wrapText="1"/>
    </xf>
    <xf numFmtId="49" fontId="27" fillId="29" borderId="37" xfId="0" applyNumberFormat="1" applyFont="1" applyFill="1" applyBorder="1" applyAlignment="1">
      <alignment horizontal="left" vertical="center" wrapText="1"/>
    </xf>
    <xf numFmtId="49" fontId="27" fillId="29" borderId="20" xfId="0" applyNumberFormat="1" applyFont="1" applyFill="1" applyBorder="1" applyAlignment="1">
      <alignment horizontal="left" vertical="center" wrapText="1"/>
    </xf>
    <xf numFmtId="49" fontId="27" fillId="29" borderId="21" xfId="0" applyNumberFormat="1" applyFont="1" applyFill="1" applyBorder="1" applyAlignment="1">
      <alignment horizontal="left" vertical="center" wrapText="1"/>
    </xf>
    <xf numFmtId="49" fontId="26" fillId="27" borderId="19" xfId="0" applyNumberFormat="1" applyFont="1" applyFill="1" applyBorder="1" applyAlignment="1">
      <alignment horizontal="left" vertical="center" wrapText="1"/>
    </xf>
    <xf numFmtId="49" fontId="26" fillId="27" borderId="20" xfId="0" applyNumberFormat="1" applyFont="1" applyFill="1" applyBorder="1" applyAlignment="1">
      <alignment horizontal="left" vertical="center" wrapText="1"/>
    </xf>
    <xf numFmtId="49" fontId="26" fillId="27" borderId="21" xfId="0" applyNumberFormat="1" applyFont="1" applyFill="1" applyBorder="1" applyAlignment="1">
      <alignment horizontal="left" vertical="center" wrapText="1"/>
    </xf>
    <xf numFmtId="49" fontId="27" fillId="28" borderId="37" xfId="0" applyNumberFormat="1" applyFont="1" applyFill="1" applyBorder="1" applyAlignment="1">
      <alignment horizontal="left" vertical="center" wrapText="1"/>
    </xf>
    <xf numFmtId="49" fontId="27" fillId="28" borderId="20" xfId="0" applyNumberFormat="1" applyFont="1" applyFill="1" applyBorder="1" applyAlignment="1">
      <alignment horizontal="left" vertical="center" wrapText="1"/>
    </xf>
    <xf numFmtId="49" fontId="27" fillId="28" borderId="21" xfId="0" applyNumberFormat="1" applyFont="1" applyFill="1" applyBorder="1" applyAlignment="1">
      <alignment horizontal="left" vertical="center" wrapText="1"/>
    </xf>
    <xf numFmtId="0" fontId="30" fillId="2" borderId="49" xfId="0" applyFont="1" applyFill="1" applyBorder="1" applyAlignment="1">
      <alignment horizontal="left" vertical="center"/>
    </xf>
    <xf numFmtId="0" fontId="30" fillId="2" borderId="5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10" borderId="1" xfId="0" applyFont="1" applyFill="1" applyBorder="1" applyAlignment="1">
      <alignment vertical="center" wrapText="1"/>
    </xf>
    <xf numFmtId="0" fontId="16" fillId="20" borderId="1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12" fillId="20" borderId="28" xfId="0" applyFont="1" applyFill="1" applyBorder="1" applyAlignment="1">
      <alignment horizontal="left" vertical="center"/>
    </xf>
    <xf numFmtId="0" fontId="12" fillId="20" borderId="6" xfId="0" applyFont="1" applyFill="1" applyBorder="1" applyAlignment="1">
      <alignment horizontal="left" vertical="center"/>
    </xf>
    <xf numFmtId="0" fontId="12" fillId="20" borderId="29" xfId="0" applyFont="1" applyFill="1" applyBorder="1" applyAlignment="1">
      <alignment horizontal="left" vertical="center"/>
    </xf>
    <xf numFmtId="0" fontId="6" fillId="2" borderId="43" xfId="0" applyFont="1" applyFill="1" applyBorder="1" applyAlignment="1">
      <alignment horizontal="left" vertical="center" wrapText="1"/>
    </xf>
    <xf numFmtId="0" fontId="6" fillId="2" borderId="44" xfId="0" applyFont="1" applyFill="1" applyBorder="1" applyAlignment="1">
      <alignment horizontal="left" vertical="center" wrapText="1"/>
    </xf>
    <xf numFmtId="0" fontId="6" fillId="2" borderId="46" xfId="0" applyFont="1" applyFill="1" applyBorder="1" applyAlignment="1">
      <alignment horizontal="left" vertical="center" wrapText="1"/>
    </xf>
    <xf numFmtId="0" fontId="6" fillId="2" borderId="47" xfId="0" applyFont="1" applyFill="1" applyBorder="1" applyAlignment="1">
      <alignment horizontal="left" vertical="center" wrapText="1"/>
    </xf>
    <xf numFmtId="0" fontId="23" fillId="2" borderId="42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center" vertical="center"/>
    </xf>
    <xf numFmtId="167" fontId="1" fillId="1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11" borderId="1" xfId="0" applyFont="1" applyFill="1" applyBorder="1" applyAlignment="1">
      <alignment horizontal="center" vertical="center"/>
    </xf>
    <xf numFmtId="167" fontId="1" fillId="0" borderId="9" xfId="0" applyNumberFormat="1" applyFont="1" applyBorder="1" applyAlignment="1">
      <alignment horizontal="center" vertical="center"/>
    </xf>
    <xf numFmtId="167" fontId="1" fillId="0" borderId="59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 wrapText="1"/>
    </xf>
    <xf numFmtId="0" fontId="2" fillId="11" borderId="59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4"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FAF0F0"/>
      <color rgb="FFFDFDFD"/>
      <color rgb="FFD6E1EE"/>
      <color rgb="FFE7EEF5"/>
      <color rgb="FFA50021"/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1196975</xdr:colOff>
      <xdr:row>2</xdr:row>
      <xdr:rowOff>152400</xdr:rowOff>
    </xdr:from>
    <xdr:to>
      <xdr:col>3</xdr:col>
      <xdr:colOff>2552701</xdr:colOff>
      <xdr:row>5</xdr:row>
      <xdr:rowOff>4136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4850" y="787400"/>
          <a:ext cx="1355726" cy="51848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1053354</xdr:colOff>
      <xdr:row>2</xdr:row>
      <xdr:rowOff>156882</xdr:rowOff>
    </xdr:from>
    <xdr:to>
      <xdr:col>3</xdr:col>
      <xdr:colOff>964267</xdr:colOff>
      <xdr:row>6</xdr:row>
      <xdr:rowOff>227200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2148" y="784411"/>
          <a:ext cx="1076325" cy="10004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450273</xdr:colOff>
      <xdr:row>2</xdr:row>
      <xdr:rowOff>90157</xdr:rowOff>
    </xdr:from>
    <xdr:to>
      <xdr:col>14</xdr:col>
      <xdr:colOff>0</xdr:colOff>
      <xdr:row>5</xdr:row>
      <xdr:rowOff>281596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3409" y="678975"/>
          <a:ext cx="1870364" cy="9361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848592</xdr:colOff>
      <xdr:row>2</xdr:row>
      <xdr:rowOff>176239</xdr:rowOff>
    </xdr:from>
    <xdr:to>
      <xdr:col>12</xdr:col>
      <xdr:colOff>265427</xdr:colOff>
      <xdr:row>7</xdr:row>
      <xdr:rowOff>49692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2819" y="765057"/>
          <a:ext cx="1425744" cy="13454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324971</xdr:colOff>
      <xdr:row>2</xdr:row>
      <xdr:rowOff>39121</xdr:rowOff>
    </xdr:from>
    <xdr:to>
      <xdr:col>21</xdr:col>
      <xdr:colOff>462642</xdr:colOff>
      <xdr:row>6</xdr:row>
      <xdr:rowOff>46161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0647" y="666650"/>
          <a:ext cx="1953024" cy="9035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16</xdr:col>
      <xdr:colOff>616324</xdr:colOff>
      <xdr:row>2</xdr:row>
      <xdr:rowOff>89647</xdr:rowOff>
    </xdr:from>
    <xdr:to>
      <xdr:col>18</xdr:col>
      <xdr:colOff>202266</xdr:colOff>
      <xdr:row>6</xdr:row>
      <xdr:rowOff>193583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7206" y="717176"/>
          <a:ext cx="1076325" cy="10004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1034142</xdr:colOff>
      <xdr:row>2</xdr:row>
      <xdr:rowOff>134900</xdr:rowOff>
    </xdr:from>
    <xdr:to>
      <xdr:col>12</xdr:col>
      <xdr:colOff>961910</xdr:colOff>
      <xdr:row>6</xdr:row>
      <xdr:rowOff>63006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5963" y="774436"/>
          <a:ext cx="2390661" cy="8261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1282211</xdr:colOff>
      <xdr:row>2</xdr:row>
      <xdr:rowOff>158750</xdr:rowOff>
    </xdr:from>
    <xdr:to>
      <xdr:col>10</xdr:col>
      <xdr:colOff>783248</xdr:colOff>
      <xdr:row>6</xdr:row>
      <xdr:rowOff>231080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7692" y="793750"/>
          <a:ext cx="1076325" cy="10004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443866</xdr:colOff>
      <xdr:row>2</xdr:row>
      <xdr:rowOff>190500</xdr:rowOff>
    </xdr:from>
    <xdr:to>
      <xdr:col>8</xdr:col>
      <xdr:colOff>1343025</xdr:colOff>
      <xdr:row>6</xdr:row>
      <xdr:rowOff>38100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8941" y="819150"/>
          <a:ext cx="2137409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504825</xdr:colOff>
      <xdr:row>2</xdr:row>
      <xdr:rowOff>194408</xdr:rowOff>
    </xdr:from>
    <xdr:to>
      <xdr:col>7</xdr:col>
      <xdr:colOff>133350</xdr:colOff>
      <xdr:row>6</xdr:row>
      <xdr:rowOff>147065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7575" y="823058"/>
          <a:ext cx="1076325" cy="1000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tabSelected="1" zoomScaleNormal="100" workbookViewId="0">
      <selection activeCell="B6" sqref="B6"/>
    </sheetView>
  </sheetViews>
  <sheetFormatPr defaultColWidth="9.140625" defaultRowHeight="15" x14ac:dyDescent="0.25"/>
  <cols>
    <col min="1" max="1" width="26.140625" style="46" customWidth="1"/>
    <col min="2" max="2" width="30.7109375" style="46" customWidth="1"/>
    <col min="3" max="3" width="17.42578125" style="46" customWidth="1"/>
    <col min="4" max="4" width="39.140625" style="46" customWidth="1"/>
    <col min="5" max="5" width="12.42578125" style="46" customWidth="1"/>
    <col min="6" max="6" width="7.5703125" style="46" bestFit="1" customWidth="1"/>
    <col min="7" max="7" width="4" style="46" bestFit="1" customWidth="1"/>
    <col min="8" max="12" width="9.140625" style="46"/>
    <col min="13" max="13" width="13.28515625" style="46" bestFit="1" customWidth="1"/>
    <col min="14" max="16384" width="9.140625" style="46"/>
  </cols>
  <sheetData>
    <row r="1" spans="1:21" ht="28.5" x14ac:dyDescent="0.25">
      <c r="A1" s="66" t="s">
        <v>45</v>
      </c>
      <c r="B1" s="66"/>
      <c r="C1" s="66"/>
      <c r="D1" s="246" t="s">
        <v>24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21" x14ac:dyDescent="0.25">
      <c r="A2" s="67" t="s">
        <v>138</v>
      </c>
      <c r="B2" s="67"/>
      <c r="C2" s="67"/>
      <c r="D2" s="246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18.75" x14ac:dyDescent="0.25">
      <c r="A3" s="244" t="s">
        <v>137</v>
      </c>
      <c r="B3" s="244"/>
      <c r="C3" s="244"/>
      <c r="D3" s="244"/>
      <c r="E3" s="28"/>
      <c r="F3" s="28"/>
      <c r="G3" s="28"/>
      <c r="H3" s="28"/>
      <c r="I3" s="28"/>
      <c r="J3" s="28"/>
      <c r="K3" s="28"/>
      <c r="L3" s="28"/>
      <c r="M3" s="32"/>
      <c r="N3" s="32"/>
      <c r="O3" s="32"/>
      <c r="P3" s="32"/>
      <c r="Q3" s="32"/>
      <c r="R3" s="32"/>
      <c r="S3" s="32"/>
      <c r="T3" s="32"/>
      <c r="U3" s="32"/>
    </row>
    <row r="4" spans="1:21" ht="18.75" x14ac:dyDescent="0.25">
      <c r="A4" s="245" t="s">
        <v>130</v>
      </c>
      <c r="B4" s="245"/>
      <c r="C4" s="245"/>
      <c r="D4" s="245"/>
      <c r="E4" s="29"/>
      <c r="F4" s="29"/>
      <c r="G4" s="29"/>
      <c r="H4" s="29"/>
      <c r="I4" s="29"/>
      <c r="J4" s="29"/>
      <c r="K4" s="29"/>
      <c r="L4" s="29"/>
      <c r="M4" s="32"/>
      <c r="N4" s="32"/>
      <c r="O4" s="32"/>
      <c r="P4" s="32"/>
      <c r="Q4" s="32"/>
      <c r="R4" s="32"/>
      <c r="S4" s="32"/>
      <c r="T4" s="32"/>
      <c r="U4" s="32"/>
    </row>
    <row r="5" spans="1:2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21" customHeight="1" x14ac:dyDescent="0.25">
      <c r="A6" s="22" t="s">
        <v>18</v>
      </c>
      <c r="B6" s="60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21" customHeight="1" x14ac:dyDescent="0.25">
      <c r="A7" s="23" t="s">
        <v>21</v>
      </c>
      <c r="B7" s="5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21" customHeight="1" x14ac:dyDescent="0.25">
      <c r="A8" s="22" t="s">
        <v>19</v>
      </c>
      <c r="B8" s="64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1" customHeight="1" x14ac:dyDescent="0.25">
      <c r="A9" s="23" t="s">
        <v>20</v>
      </c>
      <c r="B9" s="71"/>
      <c r="C9" s="32"/>
      <c r="D9" s="32"/>
      <c r="E9" s="32"/>
      <c r="F9" s="35"/>
      <c r="G9" s="35"/>
      <c r="H9" s="35"/>
      <c r="I9" s="35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x14ac:dyDescent="0.25">
      <c r="A10" s="32"/>
      <c r="B10" s="32"/>
      <c r="C10" s="32"/>
      <c r="D10" s="32"/>
      <c r="E10" s="32"/>
      <c r="F10" s="35"/>
      <c r="G10" s="35"/>
      <c r="H10" s="35"/>
      <c r="I10" s="35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40.5" x14ac:dyDescent="0.25">
      <c r="A11" s="27" t="s">
        <v>4</v>
      </c>
      <c r="B11" s="27" t="s">
        <v>3</v>
      </c>
      <c r="C11" s="4" t="s">
        <v>106</v>
      </c>
      <c r="D11" s="27" t="s">
        <v>105</v>
      </c>
      <c r="E11" s="32"/>
      <c r="F11" s="37" t="s">
        <v>9</v>
      </c>
      <c r="G11" s="37"/>
      <c r="H11" s="37" t="s">
        <v>36</v>
      </c>
      <c r="I11" s="37"/>
      <c r="J11" s="32"/>
      <c r="K11" s="32"/>
      <c r="L11" s="32"/>
      <c r="M11" s="32"/>
      <c r="N11" s="32"/>
      <c r="O11" s="32"/>
      <c r="P11" s="32"/>
      <c r="Q11" s="32"/>
      <c r="R11" s="37"/>
      <c r="S11" s="32"/>
      <c r="T11" s="32"/>
      <c r="U11" s="32"/>
    </row>
    <row r="12" spans="1:21" x14ac:dyDescent="0.25">
      <c r="A12" s="185"/>
      <c r="B12" s="54"/>
      <c r="C12" s="54"/>
      <c r="D12" s="54"/>
      <c r="E12" s="32"/>
      <c r="F12" s="37" t="s">
        <v>10</v>
      </c>
      <c r="G12" s="37"/>
      <c r="H12" s="37" t="s">
        <v>37</v>
      </c>
      <c r="I12" s="37"/>
      <c r="J12" s="32"/>
      <c r="K12" s="32"/>
      <c r="L12" s="32"/>
      <c r="M12" s="32"/>
      <c r="N12" s="32"/>
      <c r="O12" s="32"/>
      <c r="P12" s="32"/>
      <c r="Q12" s="32"/>
      <c r="R12" s="37"/>
      <c r="S12" s="32"/>
      <c r="T12" s="32"/>
      <c r="U12" s="32"/>
    </row>
    <row r="13" spans="1:21" x14ac:dyDescent="0.25">
      <c r="A13" s="184"/>
      <c r="B13" s="55"/>
      <c r="C13" s="55"/>
      <c r="D13" s="55"/>
      <c r="E13" s="32"/>
      <c r="F13" s="37"/>
      <c r="G13" s="37"/>
      <c r="H13" s="37" t="s">
        <v>38</v>
      </c>
      <c r="I13" s="37"/>
      <c r="J13" s="32"/>
      <c r="K13" s="32"/>
      <c r="L13" s="32"/>
      <c r="M13" s="32"/>
      <c r="N13" s="32"/>
      <c r="O13" s="32"/>
      <c r="P13" s="32"/>
      <c r="Q13" s="32"/>
      <c r="R13" s="37">
        <f>COUNTA(D12:D41)</f>
        <v>0</v>
      </c>
      <c r="S13" s="32"/>
      <c r="T13" s="32"/>
      <c r="U13" s="32"/>
    </row>
    <row r="14" spans="1:21" x14ac:dyDescent="0.25">
      <c r="A14" s="184"/>
      <c r="B14" s="55"/>
      <c r="C14" s="55"/>
      <c r="D14" s="55"/>
      <c r="E14" s="32"/>
      <c r="F14" s="37"/>
      <c r="G14" s="37"/>
      <c r="H14" s="37" t="s">
        <v>39</v>
      </c>
      <c r="I14" s="37"/>
      <c r="J14" s="32"/>
      <c r="K14" s="32"/>
      <c r="L14" s="32"/>
      <c r="M14" s="32"/>
      <c r="N14" s="32"/>
      <c r="O14" s="32"/>
      <c r="P14" s="32"/>
      <c r="Q14" s="32"/>
      <c r="R14" s="37"/>
      <c r="S14" s="32"/>
      <c r="T14" s="32"/>
      <c r="U14" s="32"/>
    </row>
    <row r="15" spans="1:21" x14ac:dyDescent="0.25">
      <c r="A15" s="73"/>
      <c r="B15" s="55"/>
      <c r="C15" s="55"/>
      <c r="D15" s="55"/>
      <c r="E15" s="32"/>
      <c r="F15" s="37"/>
      <c r="G15" s="37"/>
      <c r="H15" s="37" t="s">
        <v>40</v>
      </c>
      <c r="I15" s="37"/>
      <c r="J15" s="32"/>
      <c r="K15" s="32"/>
      <c r="L15" s="32"/>
      <c r="M15" s="32"/>
      <c r="N15" s="32"/>
      <c r="O15" s="32"/>
      <c r="P15" s="32"/>
      <c r="Q15" s="32"/>
      <c r="R15" s="37"/>
      <c r="S15" s="32"/>
      <c r="T15" s="32"/>
      <c r="U15" s="32"/>
    </row>
    <row r="16" spans="1:21" x14ac:dyDescent="0.25">
      <c r="A16" s="73"/>
      <c r="B16" s="55"/>
      <c r="C16" s="55"/>
      <c r="D16" s="55"/>
      <c r="E16" s="32"/>
      <c r="F16" s="37"/>
      <c r="G16" s="37"/>
      <c r="H16" s="37" t="s">
        <v>41</v>
      </c>
      <c r="I16" s="37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x14ac:dyDescent="0.25">
      <c r="A17" s="73"/>
      <c r="B17" s="55"/>
      <c r="C17" s="55"/>
      <c r="D17" s="55"/>
      <c r="E17" s="32"/>
      <c r="F17" s="37"/>
      <c r="G17" s="37"/>
      <c r="H17" s="37" t="s">
        <v>42</v>
      </c>
      <c r="I17" s="37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x14ac:dyDescent="0.25">
      <c r="A18" s="73"/>
      <c r="B18" s="55"/>
      <c r="C18" s="55"/>
      <c r="D18" s="55"/>
      <c r="E18" s="32"/>
      <c r="F18" s="37"/>
      <c r="G18" s="37"/>
      <c r="H18" s="37" t="s">
        <v>43</v>
      </c>
      <c r="I18" s="37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x14ac:dyDescent="0.25">
      <c r="A19" s="73"/>
      <c r="B19" s="55"/>
      <c r="C19" s="55"/>
      <c r="D19" s="55"/>
      <c r="E19" s="32"/>
      <c r="F19" s="37"/>
      <c r="G19" s="37"/>
      <c r="H19" s="37" t="s">
        <v>44</v>
      </c>
      <c r="I19" s="37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x14ac:dyDescent="0.25">
      <c r="A20" s="73"/>
      <c r="B20" s="55"/>
      <c r="C20" s="55"/>
      <c r="D20" s="55"/>
      <c r="E20" s="32"/>
      <c r="F20" s="37"/>
      <c r="G20" s="37"/>
      <c r="H20" s="37" t="s">
        <v>35</v>
      </c>
      <c r="I20" s="37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x14ac:dyDescent="0.25">
      <c r="A21" s="73"/>
      <c r="B21" s="55"/>
      <c r="C21" s="55"/>
      <c r="D21" s="55"/>
      <c r="E21" s="32"/>
      <c r="F21" s="37"/>
      <c r="G21" s="37"/>
      <c r="H21" s="37"/>
      <c r="I21" s="37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x14ac:dyDescent="0.25">
      <c r="A22" s="73"/>
      <c r="B22" s="55"/>
      <c r="C22" s="55"/>
      <c r="D22" s="55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x14ac:dyDescent="0.25">
      <c r="A23" s="73"/>
      <c r="B23" s="55"/>
      <c r="C23" s="55"/>
      <c r="D23" s="55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x14ac:dyDescent="0.25">
      <c r="A24" s="73"/>
      <c r="B24" s="55"/>
      <c r="C24" s="55"/>
      <c r="D24" s="55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x14ac:dyDescent="0.25">
      <c r="A25" s="73"/>
      <c r="B25" s="55"/>
      <c r="C25" s="55"/>
      <c r="D25" s="55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x14ac:dyDescent="0.25">
      <c r="A26" s="73"/>
      <c r="B26" s="55"/>
      <c r="C26" s="55"/>
      <c r="D26" s="55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x14ac:dyDescent="0.25">
      <c r="A27" s="72"/>
      <c r="B27" s="54"/>
      <c r="C27" s="54"/>
      <c r="D27" s="54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x14ac:dyDescent="0.25">
      <c r="A28" s="73"/>
      <c r="B28" s="55"/>
      <c r="C28" s="55"/>
      <c r="D28" s="55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x14ac:dyDescent="0.25">
      <c r="A29" s="73"/>
      <c r="B29" s="55"/>
      <c r="C29" s="55"/>
      <c r="D29" s="55"/>
      <c r="E29" s="32"/>
      <c r="F29" s="32"/>
      <c r="G29" s="32"/>
      <c r="H29" s="32"/>
      <c r="I29" s="37">
        <f>COUNTA(A12:A41)</f>
        <v>0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x14ac:dyDescent="0.25">
      <c r="A30" s="73"/>
      <c r="B30" s="55"/>
      <c r="C30" s="55"/>
      <c r="D30" s="55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x14ac:dyDescent="0.25">
      <c r="A31" s="73"/>
      <c r="B31" s="55"/>
      <c r="C31" s="55"/>
      <c r="D31" s="55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x14ac:dyDescent="0.25">
      <c r="A32" s="73"/>
      <c r="B32" s="55"/>
      <c r="C32" s="55"/>
      <c r="D32" s="55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x14ac:dyDescent="0.25">
      <c r="A33" s="73"/>
      <c r="B33" s="55"/>
      <c r="C33" s="55"/>
      <c r="D33" s="55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x14ac:dyDescent="0.25">
      <c r="A34" s="73"/>
      <c r="B34" s="55"/>
      <c r="C34" s="55"/>
      <c r="D34" s="55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x14ac:dyDescent="0.25">
      <c r="A35" s="73"/>
      <c r="B35" s="55"/>
      <c r="C35" s="55"/>
      <c r="D35" s="5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21" x14ac:dyDescent="0.25">
      <c r="A36" s="73"/>
      <c r="B36" s="55"/>
      <c r="C36" s="55"/>
      <c r="D36" s="55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x14ac:dyDescent="0.25">
      <c r="A37" s="73"/>
      <c r="B37" s="55"/>
      <c r="C37" s="55"/>
      <c r="D37" s="55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x14ac:dyDescent="0.25">
      <c r="A38" s="73"/>
      <c r="B38" s="55"/>
      <c r="C38" s="55"/>
      <c r="D38" s="5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x14ac:dyDescent="0.25">
      <c r="A39" s="73"/>
      <c r="B39" s="55"/>
      <c r="C39" s="55"/>
      <c r="D39" s="55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x14ac:dyDescent="0.25">
      <c r="A40" s="73"/>
      <c r="B40" s="55"/>
      <c r="C40" s="55"/>
      <c r="D40" s="55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x14ac:dyDescent="0.25">
      <c r="A41" s="73"/>
      <c r="B41" s="55"/>
      <c r="C41" s="55"/>
      <c r="D41" s="55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1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</sheetData>
  <mergeCells count="3">
    <mergeCell ref="A3:D3"/>
    <mergeCell ref="A4:D4"/>
    <mergeCell ref="D1:D2"/>
  </mergeCells>
  <dataValidations count="2">
    <dataValidation type="list" allowBlank="1" showInputMessage="1" showErrorMessage="1" sqref="C12:C41">
      <formula1>$F$11:$F$12</formula1>
    </dataValidation>
    <dataValidation type="list" allowBlank="1" showInputMessage="1" sqref="D12:D41">
      <formula1>$H$11:$H$20</formula1>
    </dataValidation>
  </dataValidations>
  <pageMargins left="0.25" right="0.25" top="0.75" bottom="0.75" header="0.3" footer="0.3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8"/>
  <sheetViews>
    <sheetView zoomScale="70" zoomScaleNormal="70" workbookViewId="0">
      <selection activeCell="A15" sqref="A15"/>
    </sheetView>
  </sheetViews>
  <sheetFormatPr defaultColWidth="9.140625" defaultRowHeight="15" x14ac:dyDescent="0.25"/>
  <cols>
    <col min="1" max="1" width="22.5703125" style="2" customWidth="1"/>
    <col min="2" max="2" width="28.42578125" style="2" customWidth="1"/>
    <col min="3" max="3" width="20.7109375" style="2" customWidth="1"/>
    <col min="4" max="4" width="14.7109375" style="2" customWidth="1"/>
    <col min="5" max="5" width="15.42578125" style="2" customWidth="1"/>
    <col min="6" max="6" width="14.5703125" style="2" customWidth="1"/>
    <col min="7" max="7" width="28.42578125" style="2" customWidth="1"/>
    <col min="8" max="8" width="20.7109375" style="2" customWidth="1"/>
    <col min="9" max="9" width="14.7109375" style="2" customWidth="1"/>
    <col min="10" max="10" width="19.42578125" style="2" customWidth="1"/>
    <col min="11" max="11" width="15.28515625" style="2" customWidth="1"/>
    <col min="12" max="12" width="14.7109375" style="2" bestFit="1" customWidth="1"/>
    <col min="13" max="13" width="16.28515625" style="2" bestFit="1" customWidth="1"/>
    <col min="14" max="14" width="18.42578125" style="2" customWidth="1"/>
    <col min="15" max="15" width="9.140625" style="2"/>
    <col min="16" max="16" width="11.85546875" style="2" bestFit="1" customWidth="1"/>
    <col min="17" max="17" width="9.140625" style="2" customWidth="1"/>
    <col min="18" max="18" width="13.7109375" style="2" customWidth="1"/>
    <col min="19" max="16384" width="9.140625" style="2"/>
  </cols>
  <sheetData>
    <row r="1" spans="1:27" ht="26.25" customHeight="1" x14ac:dyDescent="0.25">
      <c r="A1" s="249" t="s">
        <v>22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72" t="s">
        <v>23</v>
      </c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1" customHeight="1" x14ac:dyDescent="0.25">
      <c r="A2" s="250" t="s">
        <v>138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72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24" customHeight="1" x14ac:dyDescent="0.25">
      <c r="A3" s="273" t="s">
        <v>137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7" ht="18.75" customHeight="1" x14ac:dyDescent="0.25">
      <c r="A4" s="271" t="s">
        <v>130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:27" ht="29.25" customHeight="1" x14ac:dyDescent="0.25">
      <c r="A6" s="150" t="s">
        <v>18</v>
      </c>
      <c r="B6" s="65">
        <f>'1_Accreditation'!B6</f>
        <v>0</v>
      </c>
      <c r="C6" s="25"/>
      <c r="D6" s="133" t="s">
        <v>101</v>
      </c>
      <c r="E6" s="274" t="s">
        <v>100</v>
      </c>
      <c r="F6" s="274"/>
      <c r="G6" s="274"/>
      <c r="H6" s="274"/>
      <c r="I6" s="274"/>
      <c r="J6" s="13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29.25" customHeight="1" x14ac:dyDescent="0.25">
      <c r="A7" s="151" t="s">
        <v>21</v>
      </c>
      <c r="B7" s="156">
        <f>'1_Accreditation'!B7</f>
        <v>0</v>
      </c>
      <c r="C7" s="25"/>
      <c r="D7" s="135"/>
      <c r="E7" s="136" t="s">
        <v>97</v>
      </c>
      <c r="F7" s="136"/>
      <c r="G7" s="136"/>
      <c r="H7" s="136"/>
      <c r="I7" s="136"/>
      <c r="J7" s="137"/>
      <c r="K7" s="32"/>
      <c r="L7" s="32"/>
      <c r="M7" s="32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ht="29.25" customHeight="1" x14ac:dyDescent="0.25">
      <c r="A8" s="150" t="s">
        <v>19</v>
      </c>
      <c r="B8" s="157">
        <f>'1_Accreditation'!B8</f>
        <v>0</v>
      </c>
      <c r="C8" s="25"/>
      <c r="D8" s="25"/>
      <c r="E8" s="132"/>
      <c r="F8" s="132"/>
      <c r="G8" s="132"/>
      <c r="H8" s="132"/>
      <c r="I8" s="132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ht="29.25" customHeight="1" x14ac:dyDescent="0.25">
      <c r="A9" s="151" t="s">
        <v>20</v>
      </c>
      <c r="B9" s="158">
        <f>'1_Accreditation'!B9</f>
        <v>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5.75" thickBot="1" x14ac:dyDescent="0.3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ht="21" x14ac:dyDescent="0.35">
      <c r="A11" s="275" t="s">
        <v>140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7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ht="10.5" customHeight="1" thickBot="1" x14ac:dyDescent="0.4">
      <c r="A12" s="211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3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15.75" customHeight="1" thickBot="1" x14ac:dyDescent="0.3">
      <c r="A13" s="214"/>
      <c r="B13" s="260" t="s">
        <v>2</v>
      </c>
      <c r="C13" s="261"/>
      <c r="D13" s="261"/>
      <c r="E13" s="261"/>
      <c r="F13" s="262"/>
      <c r="G13" s="263" t="s">
        <v>17</v>
      </c>
      <c r="H13" s="264"/>
      <c r="I13" s="264"/>
      <c r="J13" s="264"/>
      <c r="K13" s="265"/>
      <c r="L13" s="34"/>
      <c r="M13" s="34"/>
      <c r="N13" s="21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55.5" x14ac:dyDescent="0.25">
      <c r="A14" s="14" t="s">
        <v>107</v>
      </c>
      <c r="B14" s="6" t="s">
        <v>108</v>
      </c>
      <c r="C14" s="4" t="s">
        <v>109</v>
      </c>
      <c r="D14" s="4" t="s">
        <v>106</v>
      </c>
      <c r="E14" s="4" t="s">
        <v>110</v>
      </c>
      <c r="F14" s="7" t="s">
        <v>8</v>
      </c>
      <c r="G14" s="10" t="s">
        <v>108</v>
      </c>
      <c r="H14" s="5" t="s">
        <v>109</v>
      </c>
      <c r="I14" s="5" t="s">
        <v>106</v>
      </c>
      <c r="J14" s="5" t="s">
        <v>110</v>
      </c>
      <c r="K14" s="11" t="s">
        <v>8</v>
      </c>
      <c r="L14" s="12" t="s">
        <v>11</v>
      </c>
      <c r="M14" s="13" t="s">
        <v>12</v>
      </c>
      <c r="N14" s="216" t="s">
        <v>111</v>
      </c>
      <c r="O14" s="25"/>
      <c r="P14" s="26" t="s">
        <v>0</v>
      </c>
      <c r="Q14" s="26" t="e">
        <f>sum</f>
        <v>#NAME?</v>
      </c>
      <c r="R14" s="26" t="s">
        <v>5</v>
      </c>
      <c r="S14" s="25"/>
      <c r="T14" s="25"/>
      <c r="V14" s="25"/>
      <c r="W14" s="25"/>
      <c r="X14" s="25"/>
      <c r="Y14" s="25"/>
      <c r="Z14" s="25"/>
      <c r="AA14" s="25"/>
    </row>
    <row r="15" spans="1:27" x14ac:dyDescent="0.25">
      <c r="A15" s="15"/>
      <c r="B15" s="8"/>
      <c r="C15" s="3"/>
      <c r="D15" s="3"/>
      <c r="E15" s="3"/>
      <c r="F15" s="58"/>
      <c r="G15" s="8"/>
      <c r="H15" s="3"/>
      <c r="I15" s="3"/>
      <c r="J15" s="3"/>
      <c r="K15" s="58"/>
      <c r="L15" s="17"/>
      <c r="M15" s="18"/>
      <c r="N15" s="217">
        <f t="shared" ref="N15:N34" si="0">DAYS360(L15,M15,TRUE)</f>
        <v>0</v>
      </c>
      <c r="O15" s="25"/>
      <c r="P15" s="26" t="s">
        <v>1</v>
      </c>
      <c r="Q15" s="26" t="s">
        <v>10</v>
      </c>
      <c r="R15" s="26" t="s">
        <v>6</v>
      </c>
      <c r="S15" s="25"/>
      <c r="T15" s="25"/>
      <c r="U15" s="25"/>
      <c r="V15" s="25"/>
      <c r="W15" s="25"/>
      <c r="X15" s="25"/>
      <c r="Y15" s="25"/>
      <c r="Z15" s="25"/>
      <c r="AA15" s="25"/>
    </row>
    <row r="16" spans="1:27" x14ac:dyDescent="0.25">
      <c r="A16" s="15"/>
      <c r="B16" s="8"/>
      <c r="C16" s="3"/>
      <c r="D16" s="3"/>
      <c r="E16" s="3"/>
      <c r="F16" s="195"/>
      <c r="G16" s="8"/>
      <c r="H16" s="3"/>
      <c r="I16" s="3"/>
      <c r="J16" s="3"/>
      <c r="K16" s="58"/>
      <c r="L16" s="17"/>
      <c r="M16" s="18"/>
      <c r="N16" s="217">
        <f t="shared" si="0"/>
        <v>0</v>
      </c>
      <c r="O16" s="25"/>
      <c r="P16" s="26"/>
      <c r="Q16" s="26"/>
      <c r="R16" s="26" t="s">
        <v>7</v>
      </c>
      <c r="S16" s="25"/>
      <c r="T16" s="25"/>
      <c r="U16" s="25"/>
      <c r="V16" s="25"/>
      <c r="W16" s="25"/>
      <c r="X16" s="25"/>
      <c r="Y16" s="25"/>
      <c r="Z16" s="25"/>
      <c r="AA16" s="25"/>
    </row>
    <row r="17" spans="1:27" x14ac:dyDescent="0.25">
      <c r="A17" s="15"/>
      <c r="B17" s="8"/>
      <c r="C17" s="3"/>
      <c r="D17" s="3"/>
      <c r="E17" s="3"/>
      <c r="F17" s="58"/>
      <c r="G17" s="8"/>
      <c r="H17" s="3"/>
      <c r="I17" s="3"/>
      <c r="J17" s="3"/>
      <c r="K17" s="58"/>
      <c r="L17" s="17"/>
      <c r="M17" s="18"/>
      <c r="N17" s="217">
        <f t="shared" si="0"/>
        <v>0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x14ac:dyDescent="0.25">
      <c r="A18" s="15"/>
      <c r="B18" s="8"/>
      <c r="C18" s="3"/>
      <c r="D18" s="3"/>
      <c r="E18" s="3"/>
      <c r="F18" s="58"/>
      <c r="G18" s="8"/>
      <c r="H18" s="3"/>
      <c r="I18" s="3"/>
      <c r="J18" s="3"/>
      <c r="K18" s="58"/>
      <c r="L18" s="17"/>
      <c r="M18" s="18"/>
      <c r="N18" s="217">
        <f t="shared" si="0"/>
        <v>0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x14ac:dyDescent="0.25">
      <c r="A19" s="15"/>
      <c r="B19" s="8"/>
      <c r="C19" s="3"/>
      <c r="D19" s="3"/>
      <c r="E19" s="3"/>
      <c r="F19" s="58"/>
      <c r="G19" s="8"/>
      <c r="H19" s="3"/>
      <c r="I19" s="3"/>
      <c r="J19" s="3"/>
      <c r="K19" s="58"/>
      <c r="L19" s="17"/>
      <c r="M19" s="18"/>
      <c r="N19" s="217">
        <f t="shared" si="0"/>
        <v>0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x14ac:dyDescent="0.25">
      <c r="A20" s="15"/>
      <c r="B20" s="8"/>
      <c r="C20" s="3"/>
      <c r="D20" s="3"/>
      <c r="E20" s="3"/>
      <c r="F20" s="58"/>
      <c r="G20" s="8"/>
      <c r="H20" s="3"/>
      <c r="I20" s="3"/>
      <c r="J20" s="3"/>
      <c r="K20" s="58"/>
      <c r="L20" s="17"/>
      <c r="M20" s="18"/>
      <c r="N20" s="217">
        <f t="shared" si="0"/>
        <v>0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x14ac:dyDescent="0.25">
      <c r="A21" s="15"/>
      <c r="B21" s="8"/>
      <c r="C21" s="3"/>
      <c r="D21" s="3"/>
      <c r="E21" s="3"/>
      <c r="F21" s="58"/>
      <c r="G21" s="8"/>
      <c r="H21" s="3"/>
      <c r="I21" s="3"/>
      <c r="J21" s="3"/>
      <c r="K21" s="58"/>
      <c r="L21" s="17"/>
      <c r="M21" s="18"/>
      <c r="N21" s="217">
        <f t="shared" si="0"/>
        <v>0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x14ac:dyDescent="0.25">
      <c r="A22" s="15"/>
      <c r="B22" s="8"/>
      <c r="C22" s="3"/>
      <c r="D22" s="3"/>
      <c r="E22" s="3"/>
      <c r="F22" s="58"/>
      <c r="G22" s="8"/>
      <c r="H22" s="3"/>
      <c r="I22" s="3"/>
      <c r="J22" s="3"/>
      <c r="K22" s="58"/>
      <c r="L22" s="17"/>
      <c r="M22" s="18"/>
      <c r="N22" s="217">
        <f t="shared" si="0"/>
        <v>0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x14ac:dyDescent="0.25">
      <c r="A23" s="15"/>
      <c r="B23" s="8"/>
      <c r="C23" s="3"/>
      <c r="D23" s="3"/>
      <c r="E23" s="3"/>
      <c r="F23" s="58"/>
      <c r="G23" s="8"/>
      <c r="H23" s="3"/>
      <c r="I23" s="3"/>
      <c r="J23" s="3"/>
      <c r="K23" s="58"/>
      <c r="L23" s="17"/>
      <c r="M23" s="18"/>
      <c r="N23" s="217">
        <f t="shared" si="0"/>
        <v>0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x14ac:dyDescent="0.25">
      <c r="A24" s="15"/>
      <c r="B24" s="8"/>
      <c r="C24" s="3"/>
      <c r="D24" s="3"/>
      <c r="E24" s="3"/>
      <c r="F24" s="58"/>
      <c r="G24" s="8"/>
      <c r="H24" s="3"/>
      <c r="I24" s="3"/>
      <c r="J24" s="3"/>
      <c r="K24" s="58"/>
      <c r="L24" s="17"/>
      <c r="M24" s="18"/>
      <c r="N24" s="217">
        <f t="shared" si="0"/>
        <v>0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x14ac:dyDescent="0.25">
      <c r="A25" s="15"/>
      <c r="B25" s="8"/>
      <c r="C25" s="3"/>
      <c r="D25" s="3"/>
      <c r="E25" s="3"/>
      <c r="F25" s="58"/>
      <c r="G25" s="8"/>
      <c r="H25" s="3"/>
      <c r="I25" s="3"/>
      <c r="J25" s="3"/>
      <c r="K25" s="58"/>
      <c r="L25" s="17"/>
      <c r="M25" s="18"/>
      <c r="N25" s="217">
        <f t="shared" si="0"/>
        <v>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x14ac:dyDescent="0.25">
      <c r="A26" s="15"/>
      <c r="B26" s="8"/>
      <c r="C26" s="3"/>
      <c r="D26" s="3"/>
      <c r="E26" s="3"/>
      <c r="F26" s="58"/>
      <c r="G26" s="8"/>
      <c r="H26" s="3"/>
      <c r="I26" s="3"/>
      <c r="J26" s="3"/>
      <c r="K26" s="58"/>
      <c r="L26" s="17"/>
      <c r="M26" s="18"/>
      <c r="N26" s="217">
        <f t="shared" si="0"/>
        <v>0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x14ac:dyDescent="0.25">
      <c r="A27" s="15"/>
      <c r="B27" s="8"/>
      <c r="C27" s="3"/>
      <c r="D27" s="3"/>
      <c r="E27" s="3"/>
      <c r="F27" s="58"/>
      <c r="G27" s="8"/>
      <c r="H27" s="3"/>
      <c r="I27" s="3"/>
      <c r="J27" s="3"/>
      <c r="K27" s="58"/>
      <c r="L27" s="17"/>
      <c r="M27" s="18"/>
      <c r="N27" s="217">
        <f t="shared" si="0"/>
        <v>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x14ac:dyDescent="0.25">
      <c r="A28" s="15"/>
      <c r="B28" s="8"/>
      <c r="C28" s="3"/>
      <c r="D28" s="3"/>
      <c r="E28" s="3"/>
      <c r="F28" s="58"/>
      <c r="G28" s="8"/>
      <c r="H28" s="3"/>
      <c r="I28" s="3"/>
      <c r="J28" s="3"/>
      <c r="K28" s="58"/>
      <c r="L28" s="17"/>
      <c r="M28" s="18"/>
      <c r="N28" s="217">
        <f t="shared" si="0"/>
        <v>0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x14ac:dyDescent="0.25">
      <c r="A29" s="15"/>
      <c r="B29" s="8"/>
      <c r="C29" s="3"/>
      <c r="D29" s="3"/>
      <c r="E29" s="3"/>
      <c r="F29" s="58"/>
      <c r="G29" s="8"/>
      <c r="H29" s="3"/>
      <c r="I29" s="3"/>
      <c r="J29" s="3"/>
      <c r="K29" s="58"/>
      <c r="L29" s="17"/>
      <c r="M29" s="18"/>
      <c r="N29" s="217">
        <f t="shared" si="0"/>
        <v>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x14ac:dyDescent="0.25">
      <c r="A30" s="15"/>
      <c r="B30" s="8"/>
      <c r="C30" s="3"/>
      <c r="D30" s="3"/>
      <c r="E30" s="3"/>
      <c r="F30" s="58"/>
      <c r="G30" s="8"/>
      <c r="H30" s="3"/>
      <c r="I30" s="3"/>
      <c r="J30" s="3"/>
      <c r="K30" s="58"/>
      <c r="L30" s="17"/>
      <c r="M30" s="18"/>
      <c r="N30" s="217">
        <f t="shared" si="0"/>
        <v>0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x14ac:dyDescent="0.25">
      <c r="A31" s="15"/>
      <c r="B31" s="8"/>
      <c r="C31" s="3"/>
      <c r="D31" s="3"/>
      <c r="E31" s="3"/>
      <c r="F31" s="58"/>
      <c r="G31" s="8"/>
      <c r="H31" s="3"/>
      <c r="I31" s="3"/>
      <c r="J31" s="3"/>
      <c r="K31" s="58"/>
      <c r="L31" s="17"/>
      <c r="M31" s="18"/>
      <c r="N31" s="217">
        <f t="shared" si="0"/>
        <v>0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x14ac:dyDescent="0.25">
      <c r="A32" s="15"/>
      <c r="B32" s="8"/>
      <c r="C32" s="3"/>
      <c r="D32" s="3"/>
      <c r="E32" s="3"/>
      <c r="F32" s="58"/>
      <c r="G32" s="8"/>
      <c r="H32" s="3"/>
      <c r="I32" s="3"/>
      <c r="J32" s="3"/>
      <c r="K32" s="58"/>
      <c r="L32" s="17"/>
      <c r="M32" s="18"/>
      <c r="N32" s="217">
        <f t="shared" si="0"/>
        <v>0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x14ac:dyDescent="0.25">
      <c r="A33" s="15"/>
      <c r="B33" s="8"/>
      <c r="C33" s="3"/>
      <c r="D33" s="3"/>
      <c r="E33" s="3"/>
      <c r="F33" s="58"/>
      <c r="G33" s="8"/>
      <c r="H33" s="3"/>
      <c r="I33" s="3"/>
      <c r="J33" s="3"/>
      <c r="K33" s="58"/>
      <c r="L33" s="17"/>
      <c r="M33" s="18"/>
      <c r="N33" s="217">
        <f t="shared" si="0"/>
        <v>0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ht="15.75" thickBot="1" x14ac:dyDescent="0.3">
      <c r="A34" s="16"/>
      <c r="B34" s="19"/>
      <c r="C34" s="9"/>
      <c r="D34" s="9"/>
      <c r="E34" s="9"/>
      <c r="F34" s="59"/>
      <c r="G34" s="19"/>
      <c r="H34" s="9"/>
      <c r="I34" s="9"/>
      <c r="J34" s="9"/>
      <c r="K34" s="59"/>
      <c r="L34" s="20"/>
      <c r="M34" s="21"/>
      <c r="N34" s="217">
        <f t="shared" si="0"/>
        <v>0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ht="21.75" customHeight="1" thickBot="1" x14ac:dyDescent="0.3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ht="21.75" customHeight="1" x14ac:dyDescent="0.35">
      <c r="A36" s="266" t="s">
        <v>141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8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ht="10.5" customHeight="1" thickBot="1" x14ac:dyDescent="0.3">
      <c r="A37" s="21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21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ht="15.75" customHeight="1" thickBot="1" x14ac:dyDescent="0.3">
      <c r="A38" s="214"/>
      <c r="B38" s="260" t="s">
        <v>2</v>
      </c>
      <c r="C38" s="261"/>
      <c r="D38" s="261"/>
      <c r="E38" s="261"/>
      <c r="F38" s="262"/>
      <c r="G38" s="263" t="s">
        <v>17</v>
      </c>
      <c r="H38" s="264"/>
      <c r="I38" s="264"/>
      <c r="J38" s="264"/>
      <c r="K38" s="265"/>
      <c r="L38" s="34"/>
      <c r="M38" s="34"/>
      <c r="N38" s="21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ht="55.5" x14ac:dyDescent="0.25">
      <c r="A39" s="14" t="s">
        <v>107</v>
      </c>
      <c r="B39" s="6" t="s">
        <v>108</v>
      </c>
      <c r="C39" s="4" t="s">
        <v>109</v>
      </c>
      <c r="D39" s="4" t="s">
        <v>106</v>
      </c>
      <c r="E39" s="4" t="s">
        <v>110</v>
      </c>
      <c r="F39" s="7" t="s">
        <v>8</v>
      </c>
      <c r="G39" s="10" t="s">
        <v>108</v>
      </c>
      <c r="H39" s="5" t="s">
        <v>109</v>
      </c>
      <c r="I39" s="5" t="s">
        <v>106</v>
      </c>
      <c r="J39" s="5" t="s">
        <v>110</v>
      </c>
      <c r="K39" s="11" t="s">
        <v>8</v>
      </c>
      <c r="L39" s="12" t="s">
        <v>11</v>
      </c>
      <c r="M39" s="13" t="s">
        <v>12</v>
      </c>
      <c r="N39" s="216" t="s">
        <v>111</v>
      </c>
      <c r="O39" s="25"/>
      <c r="P39" s="26" t="s">
        <v>0</v>
      </c>
      <c r="Q39" s="26" t="e">
        <f>sum</f>
        <v>#NAME?</v>
      </c>
      <c r="R39" s="26" t="s">
        <v>5</v>
      </c>
      <c r="S39" s="25"/>
      <c r="T39" s="25"/>
      <c r="V39" s="25"/>
      <c r="W39" s="25"/>
      <c r="X39" s="25"/>
      <c r="Y39" s="25"/>
      <c r="Z39" s="25"/>
      <c r="AA39" s="25"/>
    </row>
    <row r="40" spans="1:27" x14ac:dyDescent="0.25">
      <c r="A40" s="15"/>
      <c r="B40" s="8"/>
      <c r="C40" s="3"/>
      <c r="D40" s="3"/>
      <c r="E40" s="3"/>
      <c r="F40" s="58"/>
      <c r="G40" s="8"/>
      <c r="H40" s="3"/>
      <c r="I40" s="3"/>
      <c r="J40" s="3"/>
      <c r="K40" s="58"/>
      <c r="L40" s="17"/>
      <c r="M40" s="18"/>
      <c r="N40" s="217">
        <f t="shared" ref="N40" si="1">DAYS360(L40,M40,TRUE)</f>
        <v>0</v>
      </c>
      <c r="O40" s="25"/>
      <c r="P40" s="26" t="s">
        <v>1</v>
      </c>
      <c r="Q40" s="26" t="s">
        <v>10</v>
      </c>
      <c r="R40" s="26" t="s">
        <v>6</v>
      </c>
      <c r="S40" s="25"/>
      <c r="T40" s="25"/>
      <c r="U40" s="25"/>
      <c r="V40" s="25"/>
      <c r="W40" s="25"/>
      <c r="X40" s="25"/>
      <c r="Y40" s="25"/>
      <c r="Z40" s="25"/>
      <c r="AA40" s="25"/>
    </row>
    <row r="41" spans="1:27" x14ac:dyDescent="0.25">
      <c r="A41" s="15"/>
      <c r="B41" s="8"/>
      <c r="C41" s="3"/>
      <c r="D41" s="3"/>
      <c r="E41" s="3"/>
      <c r="F41" s="195"/>
      <c r="G41" s="8"/>
      <c r="H41" s="3"/>
      <c r="I41" s="3"/>
      <c r="J41" s="3"/>
      <c r="K41" s="58"/>
      <c r="L41" s="17"/>
      <c r="M41" s="18"/>
      <c r="N41" s="217">
        <f>DAYS360(L41,M41,TRUE)</f>
        <v>0</v>
      </c>
      <c r="O41" s="25"/>
      <c r="P41" s="26"/>
      <c r="Q41" s="26"/>
      <c r="R41" s="26" t="s">
        <v>7</v>
      </c>
      <c r="S41" s="25"/>
      <c r="T41" s="25"/>
      <c r="U41" s="25"/>
      <c r="V41" s="25"/>
      <c r="W41" s="25"/>
      <c r="X41" s="25"/>
      <c r="Y41" s="25"/>
      <c r="Z41" s="25"/>
      <c r="AA41" s="25"/>
    </row>
    <row r="42" spans="1:27" x14ac:dyDescent="0.25">
      <c r="A42" s="15"/>
      <c r="B42" s="8"/>
      <c r="C42" s="3"/>
      <c r="D42" s="3"/>
      <c r="E42" s="3"/>
      <c r="F42" s="58"/>
      <c r="G42" s="8"/>
      <c r="H42" s="3"/>
      <c r="I42" s="3"/>
      <c r="J42" s="3"/>
      <c r="K42" s="58"/>
      <c r="L42" s="17"/>
      <c r="M42" s="18"/>
      <c r="N42" s="217">
        <f t="shared" ref="N42:N59" si="2">DAYS360(L42,M42,TRUE)</f>
        <v>0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 x14ac:dyDescent="0.25">
      <c r="A43" s="15"/>
      <c r="B43" s="8"/>
      <c r="C43" s="3"/>
      <c r="D43" s="3"/>
      <c r="E43" s="3"/>
      <c r="F43" s="58"/>
      <c r="G43" s="8"/>
      <c r="H43" s="3"/>
      <c r="I43" s="3"/>
      <c r="J43" s="3"/>
      <c r="K43" s="58"/>
      <c r="L43" s="17"/>
      <c r="M43" s="18"/>
      <c r="N43" s="217">
        <f t="shared" si="2"/>
        <v>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 x14ac:dyDescent="0.25">
      <c r="A44" s="15"/>
      <c r="B44" s="8"/>
      <c r="C44" s="3"/>
      <c r="D44" s="3"/>
      <c r="E44" s="3"/>
      <c r="F44" s="58"/>
      <c r="G44" s="8"/>
      <c r="H44" s="3"/>
      <c r="I44" s="3"/>
      <c r="J44" s="3"/>
      <c r="K44" s="58"/>
      <c r="L44" s="17"/>
      <c r="M44" s="18"/>
      <c r="N44" s="217">
        <f t="shared" si="2"/>
        <v>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 x14ac:dyDescent="0.25">
      <c r="A45" s="15"/>
      <c r="B45" s="8"/>
      <c r="C45" s="3"/>
      <c r="D45" s="3"/>
      <c r="E45" s="3"/>
      <c r="F45" s="58"/>
      <c r="G45" s="8"/>
      <c r="H45" s="3"/>
      <c r="I45" s="3"/>
      <c r="J45" s="3"/>
      <c r="K45" s="58"/>
      <c r="L45" s="17"/>
      <c r="M45" s="18"/>
      <c r="N45" s="217">
        <f t="shared" si="2"/>
        <v>0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x14ac:dyDescent="0.25">
      <c r="A46" s="15"/>
      <c r="B46" s="8"/>
      <c r="C46" s="3"/>
      <c r="D46" s="3"/>
      <c r="E46" s="3"/>
      <c r="F46" s="58"/>
      <c r="G46" s="8"/>
      <c r="H46" s="3"/>
      <c r="I46" s="3"/>
      <c r="J46" s="3"/>
      <c r="K46" s="58"/>
      <c r="L46" s="17"/>
      <c r="M46" s="18"/>
      <c r="N46" s="217">
        <f t="shared" si="2"/>
        <v>0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 x14ac:dyDescent="0.25">
      <c r="A47" s="15"/>
      <c r="B47" s="8"/>
      <c r="C47" s="3"/>
      <c r="D47" s="3"/>
      <c r="E47" s="3"/>
      <c r="F47" s="58"/>
      <c r="G47" s="8"/>
      <c r="H47" s="3"/>
      <c r="I47" s="3"/>
      <c r="J47" s="3"/>
      <c r="K47" s="58"/>
      <c r="L47" s="17"/>
      <c r="M47" s="18"/>
      <c r="N47" s="217">
        <f t="shared" si="2"/>
        <v>0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7" x14ac:dyDescent="0.25">
      <c r="A48" s="15"/>
      <c r="B48" s="8"/>
      <c r="C48" s="3"/>
      <c r="D48" s="3"/>
      <c r="E48" s="3"/>
      <c r="F48" s="58"/>
      <c r="G48" s="8"/>
      <c r="H48" s="3"/>
      <c r="I48" s="3"/>
      <c r="J48" s="3"/>
      <c r="K48" s="58"/>
      <c r="L48" s="17"/>
      <c r="M48" s="18"/>
      <c r="N48" s="217">
        <f t="shared" si="2"/>
        <v>0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 x14ac:dyDescent="0.25">
      <c r="A49" s="15"/>
      <c r="B49" s="8"/>
      <c r="C49" s="3"/>
      <c r="D49" s="3"/>
      <c r="E49" s="3"/>
      <c r="F49" s="58"/>
      <c r="G49" s="8"/>
      <c r="H49" s="3"/>
      <c r="I49" s="3"/>
      <c r="J49" s="3"/>
      <c r="K49" s="58"/>
      <c r="L49" s="17"/>
      <c r="M49" s="18"/>
      <c r="N49" s="217">
        <f t="shared" si="2"/>
        <v>0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 x14ac:dyDescent="0.25">
      <c r="A50" s="15"/>
      <c r="B50" s="8"/>
      <c r="C50" s="3"/>
      <c r="D50" s="3"/>
      <c r="E50" s="3"/>
      <c r="F50" s="58"/>
      <c r="G50" s="8"/>
      <c r="H50" s="3"/>
      <c r="I50" s="3"/>
      <c r="J50" s="3"/>
      <c r="K50" s="58"/>
      <c r="L50" s="17"/>
      <c r="M50" s="18"/>
      <c r="N50" s="217">
        <f t="shared" si="2"/>
        <v>0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 x14ac:dyDescent="0.25">
      <c r="A51" s="15"/>
      <c r="B51" s="8"/>
      <c r="C51" s="3"/>
      <c r="D51" s="3"/>
      <c r="E51" s="3"/>
      <c r="F51" s="58"/>
      <c r="G51" s="8"/>
      <c r="H51" s="3"/>
      <c r="I51" s="3"/>
      <c r="J51" s="3"/>
      <c r="K51" s="58"/>
      <c r="L51" s="17"/>
      <c r="M51" s="18"/>
      <c r="N51" s="217">
        <f t="shared" si="2"/>
        <v>0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 x14ac:dyDescent="0.25">
      <c r="A52" s="15"/>
      <c r="B52" s="8"/>
      <c r="C52" s="3"/>
      <c r="D52" s="3"/>
      <c r="E52" s="3"/>
      <c r="F52" s="58"/>
      <c r="G52" s="8"/>
      <c r="H52" s="3"/>
      <c r="I52" s="3"/>
      <c r="J52" s="3"/>
      <c r="K52" s="58"/>
      <c r="L52" s="17"/>
      <c r="M52" s="18"/>
      <c r="N52" s="217">
        <f t="shared" si="2"/>
        <v>0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 x14ac:dyDescent="0.25">
      <c r="A53" s="15"/>
      <c r="B53" s="8"/>
      <c r="C53" s="3"/>
      <c r="D53" s="3"/>
      <c r="E53" s="3"/>
      <c r="F53" s="58"/>
      <c r="G53" s="8"/>
      <c r="H53" s="3"/>
      <c r="I53" s="3"/>
      <c r="J53" s="3"/>
      <c r="K53" s="58"/>
      <c r="L53" s="17"/>
      <c r="M53" s="18"/>
      <c r="N53" s="217">
        <f t="shared" si="2"/>
        <v>0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 x14ac:dyDescent="0.25">
      <c r="A54" s="15"/>
      <c r="B54" s="8"/>
      <c r="C54" s="3"/>
      <c r="D54" s="3"/>
      <c r="E54" s="3"/>
      <c r="F54" s="58"/>
      <c r="G54" s="8"/>
      <c r="H54" s="3"/>
      <c r="I54" s="3"/>
      <c r="J54" s="3"/>
      <c r="K54" s="58"/>
      <c r="L54" s="17"/>
      <c r="M54" s="18"/>
      <c r="N54" s="217">
        <f t="shared" si="2"/>
        <v>0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 x14ac:dyDescent="0.25">
      <c r="A55" s="15"/>
      <c r="B55" s="8"/>
      <c r="C55" s="3"/>
      <c r="D55" s="3"/>
      <c r="E55" s="3"/>
      <c r="F55" s="58"/>
      <c r="G55" s="8"/>
      <c r="H55" s="3"/>
      <c r="I55" s="3"/>
      <c r="J55" s="3"/>
      <c r="K55" s="58"/>
      <c r="L55" s="17"/>
      <c r="M55" s="18"/>
      <c r="N55" s="217">
        <f t="shared" si="2"/>
        <v>0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 x14ac:dyDescent="0.25">
      <c r="A56" s="15"/>
      <c r="B56" s="8"/>
      <c r="C56" s="3"/>
      <c r="D56" s="3"/>
      <c r="E56" s="3"/>
      <c r="F56" s="58"/>
      <c r="G56" s="8"/>
      <c r="H56" s="3"/>
      <c r="I56" s="3"/>
      <c r="J56" s="3"/>
      <c r="K56" s="58"/>
      <c r="L56" s="17"/>
      <c r="M56" s="18"/>
      <c r="N56" s="217">
        <f t="shared" si="2"/>
        <v>0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 x14ac:dyDescent="0.25">
      <c r="A57" s="15"/>
      <c r="B57" s="8"/>
      <c r="C57" s="3"/>
      <c r="D57" s="3"/>
      <c r="E57" s="3"/>
      <c r="F57" s="58"/>
      <c r="G57" s="8"/>
      <c r="H57" s="3"/>
      <c r="I57" s="3"/>
      <c r="J57" s="3"/>
      <c r="K57" s="58"/>
      <c r="L57" s="17"/>
      <c r="M57" s="18"/>
      <c r="N57" s="217">
        <f t="shared" si="2"/>
        <v>0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 x14ac:dyDescent="0.25">
      <c r="A58" s="15"/>
      <c r="B58" s="8"/>
      <c r="C58" s="3"/>
      <c r="D58" s="3"/>
      <c r="E58" s="3"/>
      <c r="F58" s="58"/>
      <c r="G58" s="8"/>
      <c r="H58" s="3"/>
      <c r="I58" s="3"/>
      <c r="J58" s="3"/>
      <c r="K58" s="58"/>
      <c r="L58" s="17"/>
      <c r="M58" s="18"/>
      <c r="N58" s="217">
        <f t="shared" si="2"/>
        <v>0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ht="15.75" thickBot="1" x14ac:dyDescent="0.3">
      <c r="A59" s="16"/>
      <c r="B59" s="19"/>
      <c r="C59" s="9"/>
      <c r="D59" s="9"/>
      <c r="E59" s="9"/>
      <c r="F59" s="59"/>
      <c r="G59" s="19"/>
      <c r="H59" s="9"/>
      <c r="I59" s="9"/>
      <c r="J59" s="9"/>
      <c r="K59" s="59"/>
      <c r="L59" s="20"/>
      <c r="M59" s="21"/>
      <c r="N59" s="218">
        <f t="shared" si="2"/>
        <v>0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ht="21.75" customHeight="1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 ht="21.75" customHeight="1" thickBot="1" x14ac:dyDescent="0.3">
      <c r="A61" s="269" t="s">
        <v>112</v>
      </c>
      <c r="B61" s="270"/>
      <c r="C61" s="270"/>
      <c r="D61" s="270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 ht="45" customHeight="1" thickBot="1" x14ac:dyDescent="0.3">
      <c r="A62" s="219" t="s">
        <v>129</v>
      </c>
      <c r="B62" s="220" t="s">
        <v>125</v>
      </c>
      <c r="C62" s="220" t="s">
        <v>15</v>
      </c>
      <c r="D62" s="227" t="s">
        <v>16</v>
      </c>
      <c r="F62" s="30" t="s">
        <v>34</v>
      </c>
      <c r="G62" s="251"/>
      <c r="H62" s="252"/>
      <c r="I62" s="252"/>
      <c r="J62" s="252"/>
      <c r="K62" s="252"/>
      <c r="L62" s="252"/>
      <c r="M62" s="252"/>
      <c r="N62" s="253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 ht="25.5" customHeight="1" x14ac:dyDescent="0.25">
      <c r="A63" s="278" t="s">
        <v>140</v>
      </c>
      <c r="B63" s="226" t="s">
        <v>14</v>
      </c>
      <c r="C63" s="221">
        <f>COUNTIF(A15:A34, P14)</f>
        <v>0</v>
      </c>
      <c r="D63" s="222">
        <f>SUMIF(A15:A34,P14,N15:N34)</f>
        <v>0</v>
      </c>
      <c r="E63" s="25"/>
      <c r="F63" s="31"/>
      <c r="G63" s="254"/>
      <c r="H63" s="255"/>
      <c r="I63" s="255"/>
      <c r="J63" s="255"/>
      <c r="K63" s="255"/>
      <c r="L63" s="255"/>
      <c r="M63" s="255"/>
      <c r="N63" s="256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 ht="25.5" customHeight="1" thickBot="1" x14ac:dyDescent="0.3">
      <c r="A64" s="279"/>
      <c r="B64" s="223" t="s">
        <v>13</v>
      </c>
      <c r="C64" s="224">
        <f>COUNTIF(A15:A34, P15)</f>
        <v>0</v>
      </c>
      <c r="D64" s="225">
        <f>SUMIF(A15:A34,P15,N15:N34)</f>
        <v>0</v>
      </c>
      <c r="E64" s="25"/>
      <c r="F64" s="31"/>
      <c r="G64" s="254"/>
      <c r="H64" s="255"/>
      <c r="I64" s="255"/>
      <c r="J64" s="255"/>
      <c r="K64" s="255"/>
      <c r="L64" s="255"/>
      <c r="M64" s="255"/>
      <c r="N64" s="256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 ht="25.5" customHeight="1" x14ac:dyDescent="0.25">
      <c r="A65" s="247" t="s">
        <v>141</v>
      </c>
      <c r="B65" s="226" t="s">
        <v>14</v>
      </c>
      <c r="C65" s="221">
        <f>COUNTIF(A40:A59, P14)</f>
        <v>0</v>
      </c>
      <c r="D65" s="222">
        <f>SUMIF(A40:A59,P14,N40:N59)</f>
        <v>0</v>
      </c>
      <c r="E65" s="25"/>
      <c r="F65" s="25"/>
      <c r="G65" s="254"/>
      <c r="H65" s="255"/>
      <c r="I65" s="255"/>
      <c r="J65" s="255"/>
      <c r="K65" s="255"/>
      <c r="L65" s="255"/>
      <c r="M65" s="255"/>
      <c r="N65" s="256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 ht="25.5" customHeight="1" thickBot="1" x14ac:dyDescent="0.3">
      <c r="A66" s="248"/>
      <c r="B66" s="223" t="s">
        <v>13</v>
      </c>
      <c r="C66" s="224">
        <f>COUNTIF(A40:A59, P15)</f>
        <v>0</v>
      </c>
      <c r="D66" s="225">
        <f>SUMIF(A40:A59,P15,N40:N59)</f>
        <v>0</v>
      </c>
      <c r="E66" s="25"/>
      <c r="F66" s="25"/>
      <c r="G66" s="257"/>
      <c r="H66" s="258"/>
      <c r="I66" s="258"/>
      <c r="J66" s="258"/>
      <c r="K66" s="258"/>
      <c r="L66" s="258"/>
      <c r="M66" s="258"/>
      <c r="N66" s="259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27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:27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27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7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1:27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1:27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  <row r="83" spans="1:27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</row>
    <row r="84" spans="1:27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</row>
    <row r="85" spans="1:27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</row>
    <row r="86" spans="1:27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</row>
    <row r="87" spans="1:27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</row>
    <row r="88" spans="1:27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</row>
    <row r="89" spans="1:27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</row>
    <row r="90" spans="1:27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</row>
    <row r="91" spans="1:27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</row>
    <row r="92" spans="1:27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</row>
    <row r="93" spans="1:27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</row>
    <row r="94" spans="1:27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</row>
    <row r="95" spans="1:27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</row>
    <row r="96" spans="1:27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</row>
    <row r="97" spans="1:27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</row>
    <row r="98" spans="1:27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</row>
  </sheetData>
  <mergeCells count="16">
    <mergeCell ref="A65:A66"/>
    <mergeCell ref="A1:M1"/>
    <mergeCell ref="A2:M2"/>
    <mergeCell ref="G62:N66"/>
    <mergeCell ref="B38:F38"/>
    <mergeCell ref="G38:K38"/>
    <mergeCell ref="A36:N36"/>
    <mergeCell ref="A61:D61"/>
    <mergeCell ref="A4:M4"/>
    <mergeCell ref="N1:N2"/>
    <mergeCell ref="B13:F13"/>
    <mergeCell ref="G13:K13"/>
    <mergeCell ref="A3:M3"/>
    <mergeCell ref="E6:I6"/>
    <mergeCell ref="A11:N11"/>
    <mergeCell ref="A63:A64"/>
  </mergeCells>
  <conditionalFormatting sqref="N15:N34">
    <cfRule type="cellIs" dxfId="13" priority="17" operator="equal">
      <formula>0</formula>
    </cfRule>
  </conditionalFormatting>
  <conditionalFormatting sqref="B6:B9">
    <cfRule type="cellIs" dxfId="12" priority="16" operator="equal">
      <formula>0</formula>
    </cfRule>
  </conditionalFormatting>
  <conditionalFormatting sqref="N15:N34">
    <cfRule type="cellIs" dxfId="11" priority="13" operator="equal">
      <formula>0</formula>
    </cfRule>
  </conditionalFormatting>
  <conditionalFormatting sqref="N41:N59">
    <cfRule type="cellIs" dxfId="10" priority="4" operator="equal">
      <formula>0</formula>
    </cfRule>
  </conditionalFormatting>
  <conditionalFormatting sqref="N41">
    <cfRule type="cellIs" dxfId="9" priority="3" operator="equal">
      <formula>0</formula>
    </cfRule>
  </conditionalFormatting>
  <conditionalFormatting sqref="N40">
    <cfRule type="cellIs" dxfId="8" priority="2" operator="equal">
      <formula>0</formula>
    </cfRule>
  </conditionalFormatting>
  <conditionalFormatting sqref="N40">
    <cfRule type="cellIs" dxfId="7" priority="1" operator="equal">
      <formula>0</formula>
    </cfRule>
  </conditionalFormatting>
  <dataValidations count="3">
    <dataValidation type="list" allowBlank="1" showInputMessage="1" showErrorMessage="1" sqref="A15:A34 A40:A59">
      <formula1>$P$14:$P$15</formula1>
    </dataValidation>
    <dataValidation type="list" allowBlank="1" showInputMessage="1" showErrorMessage="1" sqref="J15:J34 E15:E34 J40:J59 E40:E59">
      <formula1>$R$14:$R$16</formula1>
    </dataValidation>
    <dataValidation type="list" allowBlank="1" showInputMessage="1" showErrorMessage="1" sqref="I15:I34 D15:D34 I40:I59 D40:D59">
      <formula1>$Q$14:$Q$15</formula1>
    </dataValidation>
  </dataValidations>
  <pageMargins left="0.25" right="0.25" top="0.75" bottom="0.75" header="0.3" footer="0.3"/>
  <pageSetup paperSize="9" scale="5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'1_Accreditation'!$A$12:$A$41</xm:f>
          </x14:formula1>
          <xm:sqref>B15:B34 G15:G34 B40:B59 G40:G59</xm:sqref>
        </x14:dataValidation>
        <x14:dataValidation type="list" allowBlank="1" showInputMessage="1" showErrorMessage="1">
          <x14:formula1>
            <xm:f>'1_Accreditation'!$B$12:$B$41</xm:f>
          </x14:formula1>
          <xm:sqref>C15:C34 H15:H34 C40:C59 H40:H59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1"/>
  <sheetViews>
    <sheetView zoomScale="85" zoomScaleNormal="85" zoomScaleSheetLayoutView="85" workbookViewId="0">
      <selection activeCell="D12" sqref="D12"/>
    </sheetView>
  </sheetViews>
  <sheetFormatPr defaultColWidth="9.140625" defaultRowHeight="15" x14ac:dyDescent="0.25"/>
  <cols>
    <col min="1" max="1" width="16" style="1" customWidth="1"/>
    <col min="2" max="2" width="25.140625" style="1" customWidth="1"/>
    <col min="3" max="3" width="18.5703125" style="1" customWidth="1"/>
    <col min="4" max="4" width="13.42578125" style="1" customWidth="1"/>
    <col min="5" max="5" width="13" style="1" customWidth="1"/>
    <col min="6" max="6" width="10.85546875" style="1" customWidth="1"/>
    <col min="7" max="8" width="11.42578125" style="1" customWidth="1"/>
    <col min="9" max="9" width="11.5703125" style="1" bestFit="1" customWidth="1"/>
    <col min="10" max="15" width="9.140625" style="1"/>
    <col min="16" max="16" width="10.5703125" style="1" customWidth="1"/>
    <col min="17" max="17" width="13.28515625" style="1" bestFit="1" customWidth="1"/>
    <col min="18" max="22" width="9.140625" style="1"/>
    <col min="23" max="23" width="17.42578125" style="1" customWidth="1"/>
    <col min="24" max="16384" width="9.140625" style="1"/>
  </cols>
  <sheetData>
    <row r="1" spans="1:36" ht="28.5" customHeight="1" x14ac:dyDescent="0.25">
      <c r="A1" s="292" t="s">
        <v>25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69"/>
      <c r="T1" s="272" t="s">
        <v>26</v>
      </c>
      <c r="U1" s="272"/>
      <c r="V1" s="272"/>
      <c r="W1" s="196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36" ht="21" customHeight="1" x14ac:dyDescent="0.25">
      <c r="A2" s="250" t="s">
        <v>138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68"/>
      <c r="T2" s="272"/>
      <c r="U2" s="272"/>
      <c r="V2" s="272"/>
      <c r="W2" s="196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36" ht="18.75" x14ac:dyDescent="0.25">
      <c r="A3" s="273" t="s">
        <v>137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5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</row>
    <row r="4" spans="1:36" ht="18.75" x14ac:dyDescent="0.25">
      <c r="A4" s="271" t="s">
        <v>130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5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</row>
    <row r="5" spans="1:36" ht="12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</row>
    <row r="6" spans="1:36" ht="21" customHeight="1" x14ac:dyDescent="0.25">
      <c r="A6" s="150" t="s">
        <v>18</v>
      </c>
      <c r="B6" s="152">
        <f>'1_Accreditation'!B6</f>
        <v>0</v>
      </c>
      <c r="C6" s="24"/>
      <c r="D6" s="138" t="s">
        <v>99</v>
      </c>
      <c r="E6" s="280" t="s">
        <v>98</v>
      </c>
      <c r="F6" s="280"/>
      <c r="G6" s="280"/>
      <c r="H6" s="280"/>
      <c r="I6" s="280"/>
      <c r="J6" s="280"/>
      <c r="K6" s="280"/>
      <c r="L6" s="280"/>
      <c r="M6" s="280"/>
      <c r="N6" s="281"/>
      <c r="O6" s="25"/>
      <c r="P6" s="25"/>
      <c r="Q6" s="25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6" ht="21" customHeight="1" x14ac:dyDescent="0.25">
      <c r="A7" s="151" t="s">
        <v>21</v>
      </c>
      <c r="B7" s="153">
        <f>'1_Accreditation'!B7</f>
        <v>0</v>
      </c>
      <c r="C7" s="33"/>
      <c r="D7" s="25"/>
      <c r="E7" s="131"/>
      <c r="F7" s="131"/>
      <c r="G7" s="131"/>
      <c r="H7" s="131"/>
      <c r="I7" s="131"/>
      <c r="J7" s="25"/>
      <c r="K7" s="25"/>
      <c r="L7" s="25"/>
      <c r="M7" s="25"/>
      <c r="N7" s="25"/>
      <c r="O7" s="25"/>
      <c r="P7" s="25"/>
      <c r="Q7" s="25"/>
      <c r="R7" s="38"/>
      <c r="S7" s="38"/>
      <c r="T7" s="38"/>
      <c r="U7" s="38"/>
      <c r="V7" s="38"/>
      <c r="W7" s="38"/>
      <c r="X7" s="56"/>
      <c r="Y7" s="37" t="s">
        <v>5</v>
      </c>
      <c r="Z7" s="56"/>
      <c r="AA7" s="56"/>
      <c r="AB7" s="38"/>
      <c r="AC7" s="38"/>
      <c r="AD7" s="38"/>
      <c r="AE7" s="38"/>
      <c r="AF7" s="38"/>
      <c r="AG7" s="38"/>
      <c r="AH7" s="38"/>
      <c r="AI7" s="38"/>
      <c r="AJ7" s="38"/>
    </row>
    <row r="8" spans="1:36" ht="21" customHeight="1" x14ac:dyDescent="0.25">
      <c r="A8" s="150" t="s">
        <v>19</v>
      </c>
      <c r="B8" s="154">
        <f>'1_Accreditation'!B8</f>
        <v>0</v>
      </c>
      <c r="C8" s="3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38"/>
      <c r="S8" s="38"/>
      <c r="T8" s="38"/>
      <c r="U8" s="38"/>
      <c r="V8" s="38"/>
      <c r="W8" s="38"/>
      <c r="X8" s="56"/>
      <c r="Y8" s="37" t="s">
        <v>6</v>
      </c>
      <c r="Z8" s="56"/>
      <c r="AA8" s="56"/>
      <c r="AB8" s="38"/>
      <c r="AC8" s="38"/>
      <c r="AD8" s="38"/>
      <c r="AE8" s="38"/>
      <c r="AF8" s="38"/>
      <c r="AG8" s="38"/>
      <c r="AH8" s="38"/>
      <c r="AI8" s="38"/>
      <c r="AJ8" s="38"/>
    </row>
    <row r="9" spans="1:36" ht="21" customHeight="1" thickBot="1" x14ac:dyDescent="0.3">
      <c r="A9" s="151" t="s">
        <v>92</v>
      </c>
      <c r="B9" s="155">
        <f>'1_Accreditation'!B9</f>
        <v>0</v>
      </c>
      <c r="C9" s="3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38"/>
      <c r="S9" s="38"/>
      <c r="T9" s="38"/>
      <c r="U9" s="38"/>
      <c r="V9" s="38"/>
      <c r="W9" s="38"/>
      <c r="X9" s="56"/>
      <c r="Y9" s="37" t="s">
        <v>7</v>
      </c>
      <c r="Z9" s="56"/>
      <c r="AA9" s="56"/>
      <c r="AB9" s="38"/>
      <c r="AC9" s="38"/>
      <c r="AD9" s="38"/>
      <c r="AE9" s="38"/>
      <c r="AF9" s="38"/>
      <c r="AG9" s="38"/>
      <c r="AH9" s="38"/>
      <c r="AI9" s="38"/>
      <c r="AJ9" s="38"/>
    </row>
    <row r="10" spans="1:36" ht="15.75" thickBot="1" x14ac:dyDescent="0.3">
      <c r="A10" s="38"/>
      <c r="B10" s="38"/>
      <c r="C10" s="38"/>
      <c r="D10" s="295" t="s">
        <v>48</v>
      </c>
      <c r="E10" s="296"/>
      <c r="F10" s="297" t="s">
        <v>49</v>
      </c>
      <c r="G10" s="298"/>
      <c r="H10" s="299"/>
      <c r="I10" s="300" t="s">
        <v>27</v>
      </c>
      <c r="J10" s="301"/>
      <c r="K10" s="301"/>
      <c r="L10" s="301"/>
      <c r="M10" s="301"/>
      <c r="N10" s="301"/>
      <c r="O10" s="302"/>
      <c r="P10" s="303" t="s">
        <v>28</v>
      </c>
      <c r="Q10" s="304"/>
      <c r="R10" s="304"/>
      <c r="S10" s="304"/>
      <c r="T10" s="304"/>
      <c r="U10" s="304"/>
      <c r="V10" s="305"/>
      <c r="W10" s="235" t="s">
        <v>146</v>
      </c>
      <c r="X10" s="56"/>
      <c r="Y10" s="57"/>
      <c r="Z10" s="56"/>
      <c r="AA10" s="56"/>
      <c r="AB10" s="38"/>
      <c r="AC10" s="38"/>
      <c r="AD10" s="38"/>
      <c r="AE10" s="38"/>
      <c r="AF10" s="38"/>
      <c r="AG10" s="38"/>
      <c r="AH10" s="38"/>
      <c r="AI10" s="38"/>
      <c r="AJ10" s="38"/>
    </row>
    <row r="11" spans="1:36" ht="60" x14ac:dyDescent="0.25">
      <c r="A11" s="39" t="s">
        <v>113</v>
      </c>
      <c r="B11" s="40" t="s">
        <v>114</v>
      </c>
      <c r="C11" s="143" t="s">
        <v>115</v>
      </c>
      <c r="D11" s="41" t="s">
        <v>46</v>
      </c>
      <c r="E11" s="42" t="s">
        <v>60</v>
      </c>
      <c r="F11" s="43" t="s">
        <v>47</v>
      </c>
      <c r="G11" s="36" t="s">
        <v>29</v>
      </c>
      <c r="H11" s="75" t="s">
        <v>30</v>
      </c>
      <c r="I11" s="78" t="s">
        <v>31</v>
      </c>
      <c r="J11" s="76" t="s">
        <v>32</v>
      </c>
      <c r="K11" s="76" t="s">
        <v>103</v>
      </c>
      <c r="L11" s="76" t="s">
        <v>96</v>
      </c>
      <c r="M11" s="76" t="s">
        <v>95</v>
      </c>
      <c r="N11" s="76" t="s">
        <v>93</v>
      </c>
      <c r="O11" s="79" t="s">
        <v>33</v>
      </c>
      <c r="P11" s="80" t="s">
        <v>31</v>
      </c>
      <c r="Q11" s="77" t="s">
        <v>32</v>
      </c>
      <c r="R11" s="77" t="s">
        <v>103</v>
      </c>
      <c r="S11" s="77" t="s">
        <v>94</v>
      </c>
      <c r="T11" s="77" t="s">
        <v>95</v>
      </c>
      <c r="U11" s="77" t="s">
        <v>93</v>
      </c>
      <c r="V11" s="228" t="s">
        <v>33</v>
      </c>
      <c r="W11" s="236" t="s">
        <v>147</v>
      </c>
      <c r="X11" s="56"/>
      <c r="Y11" s="37" t="s">
        <v>50</v>
      </c>
      <c r="Z11" s="56"/>
      <c r="AA11" s="56"/>
      <c r="AB11" s="38"/>
      <c r="AC11" s="38"/>
      <c r="AD11" s="38"/>
      <c r="AE11" s="38"/>
      <c r="AF11" s="38"/>
      <c r="AG11" s="38"/>
      <c r="AH11" s="38"/>
      <c r="AI11" s="38"/>
      <c r="AJ11" s="38"/>
    </row>
    <row r="12" spans="1:36" x14ac:dyDescent="0.25">
      <c r="A12" s="141">
        <f>'1_Accreditation'!A12</f>
        <v>0</v>
      </c>
      <c r="B12" s="142">
        <f>'1_Accreditation'!B12</f>
        <v>0</v>
      </c>
      <c r="C12" s="144">
        <f>'1_Accreditation'!D12</f>
        <v>0</v>
      </c>
      <c r="D12" s="81"/>
      <c r="E12" s="82"/>
      <c r="F12" s="81"/>
      <c r="G12" s="83"/>
      <c r="H12" s="91"/>
      <c r="I12" s="88"/>
      <c r="J12" s="89"/>
      <c r="K12" s="84"/>
      <c r="L12" s="85"/>
      <c r="M12" s="86"/>
      <c r="N12" s="85"/>
      <c r="O12" s="87"/>
      <c r="P12" s="88"/>
      <c r="Q12" s="89"/>
      <c r="R12" s="84"/>
      <c r="S12" s="85"/>
      <c r="T12" s="86"/>
      <c r="U12" s="90"/>
      <c r="V12" s="229"/>
      <c r="W12" s="238"/>
      <c r="X12" s="56"/>
      <c r="Y12" s="37" t="s">
        <v>5</v>
      </c>
      <c r="Z12" s="56"/>
      <c r="AA12" s="56"/>
      <c r="AB12" s="38"/>
      <c r="AC12" s="38"/>
      <c r="AD12" s="38"/>
      <c r="AE12" s="38"/>
      <c r="AF12" s="38"/>
      <c r="AG12" s="38"/>
      <c r="AH12" s="38"/>
      <c r="AI12" s="38"/>
      <c r="AJ12" s="38"/>
    </row>
    <row r="13" spans="1:36" x14ac:dyDescent="0.25">
      <c r="A13" s="141">
        <f>'1_Accreditation'!A13</f>
        <v>0</v>
      </c>
      <c r="B13" s="142">
        <f>'1_Accreditation'!B13</f>
        <v>0</v>
      </c>
      <c r="C13" s="144">
        <f>'1_Accreditation'!D13</f>
        <v>0</v>
      </c>
      <c r="D13" s="81"/>
      <c r="E13" s="82"/>
      <c r="F13" s="81"/>
      <c r="G13" s="83"/>
      <c r="H13" s="91"/>
      <c r="I13" s="88"/>
      <c r="J13" s="89"/>
      <c r="K13" s="84"/>
      <c r="L13" s="85"/>
      <c r="M13" s="86"/>
      <c r="N13" s="85"/>
      <c r="O13" s="87"/>
      <c r="P13" s="88"/>
      <c r="Q13" s="89"/>
      <c r="R13" s="84"/>
      <c r="S13" s="85"/>
      <c r="T13" s="86"/>
      <c r="U13" s="90"/>
      <c r="V13" s="229"/>
      <c r="W13" s="238"/>
      <c r="X13" s="56"/>
      <c r="Y13" s="57"/>
      <c r="Z13" s="56"/>
      <c r="AA13" s="56"/>
      <c r="AB13" s="38"/>
      <c r="AC13" s="38"/>
      <c r="AD13" s="38"/>
      <c r="AE13" s="38"/>
      <c r="AF13" s="38"/>
      <c r="AG13" s="38"/>
      <c r="AH13" s="38"/>
      <c r="AI13" s="38"/>
      <c r="AJ13" s="38"/>
    </row>
    <row r="14" spans="1:36" x14ac:dyDescent="0.25">
      <c r="A14" s="141">
        <f>'1_Accreditation'!A14</f>
        <v>0</v>
      </c>
      <c r="B14" s="142">
        <f>'1_Accreditation'!B14</f>
        <v>0</v>
      </c>
      <c r="C14" s="144">
        <f>'1_Accreditation'!D14</f>
        <v>0</v>
      </c>
      <c r="D14" s="81"/>
      <c r="E14" s="82"/>
      <c r="F14" s="81"/>
      <c r="G14" s="83"/>
      <c r="H14" s="91"/>
      <c r="I14" s="88"/>
      <c r="J14" s="89"/>
      <c r="K14" s="84"/>
      <c r="L14" s="85"/>
      <c r="M14" s="86"/>
      <c r="N14" s="85"/>
      <c r="O14" s="87"/>
      <c r="P14" s="88"/>
      <c r="Q14" s="89"/>
      <c r="R14" s="84"/>
      <c r="S14" s="85"/>
      <c r="T14" s="86"/>
      <c r="U14" s="90"/>
      <c r="V14" s="229"/>
      <c r="W14" s="238"/>
      <c r="X14" s="56"/>
      <c r="Y14" s="56"/>
      <c r="Z14" s="56"/>
      <c r="AA14" s="56"/>
      <c r="AB14" s="38"/>
      <c r="AC14" s="38"/>
      <c r="AD14" s="38"/>
      <c r="AE14" s="38"/>
      <c r="AF14" s="38"/>
      <c r="AG14" s="38"/>
      <c r="AH14" s="38"/>
      <c r="AI14" s="38"/>
      <c r="AJ14" s="38"/>
    </row>
    <row r="15" spans="1:36" x14ac:dyDescent="0.25">
      <c r="A15" s="141">
        <f>'1_Accreditation'!A15</f>
        <v>0</v>
      </c>
      <c r="B15" s="142">
        <f>'1_Accreditation'!B15</f>
        <v>0</v>
      </c>
      <c r="C15" s="144">
        <f>'1_Accreditation'!D15</f>
        <v>0</v>
      </c>
      <c r="D15" s="81"/>
      <c r="E15" s="82"/>
      <c r="F15" s="81"/>
      <c r="G15" s="83"/>
      <c r="H15" s="91"/>
      <c r="I15" s="88"/>
      <c r="J15" s="89"/>
      <c r="K15" s="84"/>
      <c r="L15" s="85"/>
      <c r="M15" s="86"/>
      <c r="N15" s="85"/>
      <c r="O15" s="87"/>
      <c r="P15" s="88"/>
      <c r="Q15" s="89"/>
      <c r="R15" s="84"/>
      <c r="S15" s="85"/>
      <c r="T15" s="86"/>
      <c r="U15" s="89"/>
      <c r="V15" s="229"/>
      <c r="W15" s="238"/>
      <c r="X15" s="56"/>
      <c r="Y15" s="56"/>
      <c r="Z15" s="56"/>
      <c r="AA15" s="56"/>
      <c r="AB15" s="38"/>
      <c r="AC15" s="38"/>
      <c r="AD15" s="38"/>
      <c r="AE15" s="38"/>
      <c r="AF15" s="38"/>
      <c r="AG15" s="38"/>
      <c r="AH15" s="38"/>
      <c r="AI15" s="38"/>
      <c r="AJ15" s="38"/>
    </row>
    <row r="16" spans="1:36" x14ac:dyDescent="0.25">
      <c r="A16" s="141">
        <f>'1_Accreditation'!A16</f>
        <v>0</v>
      </c>
      <c r="B16" s="142">
        <f>'1_Accreditation'!B16</f>
        <v>0</v>
      </c>
      <c r="C16" s="144">
        <f>'1_Accreditation'!D16</f>
        <v>0</v>
      </c>
      <c r="D16" s="81"/>
      <c r="E16" s="82"/>
      <c r="F16" s="81"/>
      <c r="G16" s="83"/>
      <c r="H16" s="91"/>
      <c r="I16" s="88"/>
      <c r="J16" s="89"/>
      <c r="K16" s="84"/>
      <c r="L16" s="85"/>
      <c r="M16" s="86"/>
      <c r="N16" s="85"/>
      <c r="O16" s="87"/>
      <c r="P16" s="88"/>
      <c r="Q16" s="89"/>
      <c r="R16" s="84"/>
      <c r="S16" s="85"/>
      <c r="T16" s="86"/>
      <c r="U16" s="89"/>
      <c r="V16" s="229"/>
      <c r="W16" s="238"/>
      <c r="X16" s="56"/>
      <c r="Y16" s="56"/>
      <c r="Z16" s="56"/>
      <c r="AA16" s="56"/>
      <c r="AB16" s="38"/>
      <c r="AC16" s="38"/>
      <c r="AD16" s="38"/>
      <c r="AE16" s="38"/>
      <c r="AF16" s="38"/>
      <c r="AG16" s="38"/>
      <c r="AH16" s="38"/>
      <c r="AI16" s="38"/>
      <c r="AJ16" s="38"/>
    </row>
    <row r="17" spans="1:36" x14ac:dyDescent="0.25">
      <c r="A17" s="141">
        <f>'1_Accreditation'!A17</f>
        <v>0</v>
      </c>
      <c r="B17" s="142">
        <f>'1_Accreditation'!B17</f>
        <v>0</v>
      </c>
      <c r="C17" s="144">
        <f>'1_Accreditation'!D17</f>
        <v>0</v>
      </c>
      <c r="D17" s="81"/>
      <c r="E17" s="82"/>
      <c r="F17" s="81"/>
      <c r="G17" s="83"/>
      <c r="H17" s="91"/>
      <c r="I17" s="88"/>
      <c r="J17" s="89"/>
      <c r="K17" s="84"/>
      <c r="L17" s="85"/>
      <c r="M17" s="86"/>
      <c r="N17" s="85"/>
      <c r="O17" s="87"/>
      <c r="P17" s="88"/>
      <c r="Q17" s="89"/>
      <c r="R17" s="84"/>
      <c r="S17" s="85"/>
      <c r="T17" s="86"/>
      <c r="U17" s="89"/>
      <c r="V17" s="229"/>
      <c r="W17" s="238"/>
      <c r="X17" s="56"/>
      <c r="Y17" s="56"/>
      <c r="Z17" s="56"/>
      <c r="AA17" s="56"/>
      <c r="AB17" s="38"/>
      <c r="AC17" s="38"/>
      <c r="AD17" s="38"/>
      <c r="AE17" s="38"/>
      <c r="AF17" s="38"/>
      <c r="AG17" s="38"/>
      <c r="AH17" s="38"/>
      <c r="AI17" s="38"/>
      <c r="AJ17" s="38"/>
    </row>
    <row r="18" spans="1:36" x14ac:dyDescent="0.25">
      <c r="A18" s="141">
        <f>'1_Accreditation'!A18</f>
        <v>0</v>
      </c>
      <c r="B18" s="142">
        <f>'1_Accreditation'!B18</f>
        <v>0</v>
      </c>
      <c r="C18" s="144">
        <f>'1_Accreditation'!D18</f>
        <v>0</v>
      </c>
      <c r="D18" s="81"/>
      <c r="E18" s="82"/>
      <c r="F18" s="81"/>
      <c r="G18" s="83"/>
      <c r="H18" s="91"/>
      <c r="I18" s="88"/>
      <c r="J18" s="89"/>
      <c r="K18" s="84"/>
      <c r="L18" s="85"/>
      <c r="M18" s="86"/>
      <c r="N18" s="85"/>
      <c r="O18" s="87"/>
      <c r="P18" s="88"/>
      <c r="Q18" s="89"/>
      <c r="R18" s="84"/>
      <c r="S18" s="85"/>
      <c r="T18" s="86"/>
      <c r="U18" s="89"/>
      <c r="V18" s="229"/>
      <c r="W18" s="238"/>
      <c r="X18" s="56"/>
      <c r="Y18" s="56"/>
      <c r="Z18" s="56"/>
      <c r="AA18" s="56"/>
      <c r="AB18" s="38"/>
      <c r="AC18" s="38"/>
      <c r="AD18" s="38"/>
      <c r="AE18" s="38"/>
      <c r="AF18" s="38"/>
      <c r="AG18" s="38"/>
      <c r="AH18" s="38"/>
      <c r="AI18" s="38"/>
      <c r="AJ18" s="38"/>
    </row>
    <row r="19" spans="1:36" x14ac:dyDescent="0.25">
      <c r="A19" s="141">
        <f>'1_Accreditation'!A19</f>
        <v>0</v>
      </c>
      <c r="B19" s="142">
        <f>'1_Accreditation'!B19</f>
        <v>0</v>
      </c>
      <c r="C19" s="144">
        <f>'1_Accreditation'!D19</f>
        <v>0</v>
      </c>
      <c r="D19" s="81"/>
      <c r="E19" s="82"/>
      <c r="F19" s="81"/>
      <c r="G19" s="83"/>
      <c r="H19" s="91"/>
      <c r="I19" s="88"/>
      <c r="J19" s="89"/>
      <c r="K19" s="84"/>
      <c r="L19" s="85"/>
      <c r="M19" s="86"/>
      <c r="N19" s="85"/>
      <c r="O19" s="87"/>
      <c r="P19" s="88"/>
      <c r="Q19" s="89"/>
      <c r="R19" s="84"/>
      <c r="S19" s="85"/>
      <c r="T19" s="86"/>
      <c r="U19" s="89"/>
      <c r="V19" s="229"/>
      <c r="W19" s="238"/>
      <c r="X19" s="56"/>
      <c r="Y19" s="56"/>
      <c r="Z19" s="56"/>
      <c r="AA19" s="56"/>
      <c r="AB19" s="38"/>
      <c r="AC19" s="38"/>
      <c r="AD19" s="38"/>
      <c r="AE19" s="38"/>
      <c r="AF19" s="38"/>
      <c r="AG19" s="38"/>
      <c r="AH19" s="38"/>
      <c r="AI19" s="38"/>
      <c r="AJ19" s="38"/>
    </row>
    <row r="20" spans="1:36" x14ac:dyDescent="0.25">
      <c r="A20" s="141">
        <f>'1_Accreditation'!A20</f>
        <v>0</v>
      </c>
      <c r="B20" s="142">
        <f>'1_Accreditation'!B20</f>
        <v>0</v>
      </c>
      <c r="C20" s="144">
        <f>'1_Accreditation'!D20</f>
        <v>0</v>
      </c>
      <c r="D20" s="81"/>
      <c r="E20" s="82"/>
      <c r="F20" s="81"/>
      <c r="G20" s="83"/>
      <c r="H20" s="91"/>
      <c r="I20" s="88"/>
      <c r="J20" s="89"/>
      <c r="K20" s="84"/>
      <c r="L20" s="85"/>
      <c r="M20" s="86"/>
      <c r="N20" s="85"/>
      <c r="O20" s="87"/>
      <c r="P20" s="88"/>
      <c r="Q20" s="89"/>
      <c r="R20" s="84"/>
      <c r="S20" s="85"/>
      <c r="T20" s="86"/>
      <c r="U20" s="89"/>
      <c r="V20" s="229"/>
      <c r="W20" s="2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</row>
    <row r="21" spans="1:36" x14ac:dyDescent="0.25">
      <c r="A21" s="141">
        <f>'1_Accreditation'!A21</f>
        <v>0</v>
      </c>
      <c r="B21" s="142">
        <f>'1_Accreditation'!B21</f>
        <v>0</v>
      </c>
      <c r="C21" s="144">
        <f>'1_Accreditation'!D21</f>
        <v>0</v>
      </c>
      <c r="D21" s="81"/>
      <c r="E21" s="82"/>
      <c r="F21" s="81"/>
      <c r="G21" s="83"/>
      <c r="H21" s="91"/>
      <c r="I21" s="88"/>
      <c r="J21" s="89"/>
      <c r="K21" s="84"/>
      <c r="L21" s="85"/>
      <c r="M21" s="86"/>
      <c r="N21" s="85"/>
      <c r="O21" s="87"/>
      <c r="P21" s="88"/>
      <c r="Q21" s="89"/>
      <c r="R21" s="84"/>
      <c r="S21" s="85"/>
      <c r="T21" s="86"/>
      <c r="U21" s="89"/>
      <c r="V21" s="229"/>
      <c r="W21" s="2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</row>
    <row r="22" spans="1:36" x14ac:dyDescent="0.25">
      <c r="A22" s="141">
        <f>'1_Accreditation'!A22</f>
        <v>0</v>
      </c>
      <c r="B22" s="142">
        <f>'1_Accreditation'!B22</f>
        <v>0</v>
      </c>
      <c r="C22" s="144">
        <f>'1_Accreditation'!D22</f>
        <v>0</v>
      </c>
      <c r="D22" s="81"/>
      <c r="E22" s="82"/>
      <c r="F22" s="81"/>
      <c r="G22" s="83"/>
      <c r="H22" s="91"/>
      <c r="I22" s="88"/>
      <c r="J22" s="89"/>
      <c r="K22" s="84"/>
      <c r="L22" s="85"/>
      <c r="M22" s="86"/>
      <c r="N22" s="85"/>
      <c r="O22" s="87"/>
      <c r="P22" s="88"/>
      <c r="Q22" s="89"/>
      <c r="R22" s="84"/>
      <c r="S22" s="85"/>
      <c r="T22" s="86"/>
      <c r="U22" s="89"/>
      <c r="V22" s="229"/>
      <c r="W22" s="2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</row>
    <row r="23" spans="1:36" x14ac:dyDescent="0.25">
      <c r="A23" s="141">
        <f>'1_Accreditation'!A23</f>
        <v>0</v>
      </c>
      <c r="B23" s="142">
        <f>'1_Accreditation'!B23</f>
        <v>0</v>
      </c>
      <c r="C23" s="144">
        <f>'1_Accreditation'!D23</f>
        <v>0</v>
      </c>
      <c r="D23" s="81"/>
      <c r="E23" s="82"/>
      <c r="F23" s="81"/>
      <c r="G23" s="83"/>
      <c r="H23" s="91"/>
      <c r="I23" s="88"/>
      <c r="J23" s="89"/>
      <c r="K23" s="84"/>
      <c r="L23" s="85"/>
      <c r="M23" s="86"/>
      <c r="N23" s="85"/>
      <c r="O23" s="87"/>
      <c r="P23" s="88"/>
      <c r="Q23" s="89"/>
      <c r="R23" s="84"/>
      <c r="S23" s="85"/>
      <c r="T23" s="86"/>
      <c r="U23" s="89"/>
      <c r="V23" s="229"/>
      <c r="W23" s="2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</row>
    <row r="24" spans="1:36" x14ac:dyDescent="0.25">
      <c r="A24" s="141">
        <f>'1_Accreditation'!A24</f>
        <v>0</v>
      </c>
      <c r="B24" s="142">
        <f>'1_Accreditation'!B24</f>
        <v>0</v>
      </c>
      <c r="C24" s="144">
        <f>'1_Accreditation'!D24</f>
        <v>0</v>
      </c>
      <c r="D24" s="81"/>
      <c r="E24" s="82"/>
      <c r="F24" s="81"/>
      <c r="G24" s="83"/>
      <c r="H24" s="91"/>
      <c r="I24" s="88"/>
      <c r="J24" s="89"/>
      <c r="K24" s="84"/>
      <c r="L24" s="85"/>
      <c r="M24" s="86"/>
      <c r="N24" s="85"/>
      <c r="O24" s="87"/>
      <c r="P24" s="88"/>
      <c r="Q24" s="89"/>
      <c r="R24" s="84"/>
      <c r="S24" s="85"/>
      <c r="T24" s="86"/>
      <c r="U24" s="89"/>
      <c r="V24" s="229"/>
      <c r="W24" s="2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</row>
    <row r="25" spans="1:36" x14ac:dyDescent="0.25">
      <c r="A25" s="141">
        <f>'1_Accreditation'!A25</f>
        <v>0</v>
      </c>
      <c r="B25" s="142">
        <f>'1_Accreditation'!B25</f>
        <v>0</v>
      </c>
      <c r="C25" s="144">
        <f>'1_Accreditation'!D25</f>
        <v>0</v>
      </c>
      <c r="D25" s="81"/>
      <c r="E25" s="82"/>
      <c r="F25" s="81"/>
      <c r="G25" s="83"/>
      <c r="H25" s="91"/>
      <c r="I25" s="88"/>
      <c r="J25" s="89"/>
      <c r="K25" s="84"/>
      <c r="L25" s="85"/>
      <c r="M25" s="86"/>
      <c r="N25" s="85"/>
      <c r="O25" s="87"/>
      <c r="P25" s="88"/>
      <c r="Q25" s="89"/>
      <c r="R25" s="84"/>
      <c r="S25" s="85"/>
      <c r="T25" s="86"/>
      <c r="U25" s="89"/>
      <c r="V25" s="229"/>
      <c r="W25" s="2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</row>
    <row r="26" spans="1:36" x14ac:dyDescent="0.25">
      <c r="A26" s="141">
        <f>'1_Accreditation'!A26</f>
        <v>0</v>
      </c>
      <c r="B26" s="142">
        <f>'1_Accreditation'!B26</f>
        <v>0</v>
      </c>
      <c r="C26" s="144">
        <f>'1_Accreditation'!D26</f>
        <v>0</v>
      </c>
      <c r="D26" s="81"/>
      <c r="E26" s="82"/>
      <c r="F26" s="81"/>
      <c r="G26" s="83"/>
      <c r="H26" s="91"/>
      <c r="I26" s="88"/>
      <c r="J26" s="89"/>
      <c r="K26" s="84"/>
      <c r="L26" s="85"/>
      <c r="M26" s="86"/>
      <c r="N26" s="85"/>
      <c r="O26" s="87"/>
      <c r="P26" s="88"/>
      <c r="Q26" s="89"/>
      <c r="R26" s="84"/>
      <c r="S26" s="85"/>
      <c r="T26" s="86"/>
      <c r="U26" s="89"/>
      <c r="V26" s="229"/>
      <c r="W26" s="2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</row>
    <row r="27" spans="1:36" x14ac:dyDescent="0.25">
      <c r="A27" s="141">
        <f>'1_Accreditation'!A27</f>
        <v>0</v>
      </c>
      <c r="B27" s="142">
        <f>'1_Accreditation'!B27</f>
        <v>0</v>
      </c>
      <c r="C27" s="144">
        <f>'1_Accreditation'!D27</f>
        <v>0</v>
      </c>
      <c r="D27" s="81"/>
      <c r="E27" s="82"/>
      <c r="F27" s="81"/>
      <c r="G27" s="83"/>
      <c r="H27" s="91"/>
      <c r="I27" s="88"/>
      <c r="J27" s="89"/>
      <c r="K27" s="84"/>
      <c r="L27" s="85"/>
      <c r="M27" s="86"/>
      <c r="N27" s="85"/>
      <c r="O27" s="87"/>
      <c r="P27" s="88"/>
      <c r="Q27" s="89"/>
      <c r="R27" s="84"/>
      <c r="S27" s="85"/>
      <c r="T27" s="86"/>
      <c r="U27" s="89"/>
      <c r="V27" s="229"/>
      <c r="W27" s="2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</row>
    <row r="28" spans="1:36" x14ac:dyDescent="0.25">
      <c r="A28" s="141">
        <f>'1_Accreditation'!A28</f>
        <v>0</v>
      </c>
      <c r="B28" s="142">
        <f>'1_Accreditation'!B28</f>
        <v>0</v>
      </c>
      <c r="C28" s="144">
        <f>'1_Accreditation'!D28</f>
        <v>0</v>
      </c>
      <c r="D28" s="81"/>
      <c r="E28" s="82"/>
      <c r="F28" s="81"/>
      <c r="G28" s="83"/>
      <c r="H28" s="91"/>
      <c r="I28" s="88"/>
      <c r="J28" s="89"/>
      <c r="K28" s="84"/>
      <c r="L28" s="85"/>
      <c r="M28" s="86"/>
      <c r="N28" s="85"/>
      <c r="O28" s="87"/>
      <c r="P28" s="88"/>
      <c r="Q28" s="89"/>
      <c r="R28" s="84"/>
      <c r="S28" s="85"/>
      <c r="T28" s="86"/>
      <c r="U28" s="89"/>
      <c r="V28" s="229"/>
      <c r="W28" s="2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</row>
    <row r="29" spans="1:36" x14ac:dyDescent="0.25">
      <c r="A29" s="141">
        <f>'1_Accreditation'!A29</f>
        <v>0</v>
      </c>
      <c r="B29" s="142">
        <f>'1_Accreditation'!B29</f>
        <v>0</v>
      </c>
      <c r="C29" s="144">
        <f>'1_Accreditation'!D29</f>
        <v>0</v>
      </c>
      <c r="D29" s="81"/>
      <c r="E29" s="82"/>
      <c r="F29" s="81"/>
      <c r="G29" s="83"/>
      <c r="H29" s="91"/>
      <c r="I29" s="88"/>
      <c r="J29" s="89"/>
      <c r="K29" s="84"/>
      <c r="L29" s="85"/>
      <c r="M29" s="86"/>
      <c r="N29" s="85"/>
      <c r="O29" s="87"/>
      <c r="P29" s="88"/>
      <c r="Q29" s="89"/>
      <c r="R29" s="84"/>
      <c r="S29" s="85"/>
      <c r="T29" s="86"/>
      <c r="U29" s="89"/>
      <c r="V29" s="229"/>
      <c r="W29" s="2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</row>
    <row r="30" spans="1:36" x14ac:dyDescent="0.25">
      <c r="A30" s="141">
        <f>'1_Accreditation'!A30</f>
        <v>0</v>
      </c>
      <c r="B30" s="142">
        <f>'1_Accreditation'!B30</f>
        <v>0</v>
      </c>
      <c r="C30" s="144">
        <f>'1_Accreditation'!D30</f>
        <v>0</v>
      </c>
      <c r="D30" s="81"/>
      <c r="E30" s="82"/>
      <c r="F30" s="81"/>
      <c r="G30" s="83"/>
      <c r="H30" s="91"/>
      <c r="I30" s="88"/>
      <c r="J30" s="89"/>
      <c r="K30" s="84"/>
      <c r="L30" s="85"/>
      <c r="M30" s="86"/>
      <c r="N30" s="85"/>
      <c r="O30" s="87"/>
      <c r="P30" s="88"/>
      <c r="Q30" s="89"/>
      <c r="R30" s="84"/>
      <c r="S30" s="85"/>
      <c r="T30" s="86"/>
      <c r="U30" s="89"/>
      <c r="V30" s="229"/>
      <c r="W30" s="2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</row>
    <row r="31" spans="1:36" ht="13.5" customHeight="1" x14ac:dyDescent="0.25">
      <c r="A31" s="141">
        <f>'1_Accreditation'!A31</f>
        <v>0</v>
      </c>
      <c r="B31" s="142">
        <f>'1_Accreditation'!B31</f>
        <v>0</v>
      </c>
      <c r="C31" s="144">
        <f>'1_Accreditation'!D31</f>
        <v>0</v>
      </c>
      <c r="D31" s="81"/>
      <c r="E31" s="82"/>
      <c r="F31" s="81"/>
      <c r="G31" s="83"/>
      <c r="H31" s="91"/>
      <c r="I31" s="88"/>
      <c r="J31" s="89"/>
      <c r="K31" s="84"/>
      <c r="L31" s="85"/>
      <c r="M31" s="86"/>
      <c r="N31" s="85"/>
      <c r="O31" s="87"/>
      <c r="P31" s="88"/>
      <c r="Q31" s="89"/>
      <c r="R31" s="84"/>
      <c r="S31" s="85"/>
      <c r="T31" s="86"/>
      <c r="U31" s="89"/>
      <c r="V31" s="229"/>
      <c r="W31" s="2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</row>
    <row r="32" spans="1:36" x14ac:dyDescent="0.25">
      <c r="A32" s="141">
        <f>'1_Accreditation'!A32</f>
        <v>0</v>
      </c>
      <c r="B32" s="142">
        <f>'1_Accreditation'!B32</f>
        <v>0</v>
      </c>
      <c r="C32" s="144">
        <f>'1_Accreditation'!D32</f>
        <v>0</v>
      </c>
      <c r="D32" s="81"/>
      <c r="E32" s="82"/>
      <c r="F32" s="81"/>
      <c r="G32" s="83"/>
      <c r="H32" s="91"/>
      <c r="I32" s="88"/>
      <c r="J32" s="89"/>
      <c r="K32" s="84"/>
      <c r="L32" s="85"/>
      <c r="M32" s="86"/>
      <c r="N32" s="85"/>
      <c r="O32" s="87"/>
      <c r="P32" s="88"/>
      <c r="Q32" s="89"/>
      <c r="R32" s="84"/>
      <c r="S32" s="85"/>
      <c r="T32" s="86"/>
      <c r="U32" s="89"/>
      <c r="V32" s="229"/>
      <c r="W32" s="2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</row>
    <row r="33" spans="1:36" x14ac:dyDescent="0.25">
      <c r="A33" s="141">
        <f>'1_Accreditation'!A33</f>
        <v>0</v>
      </c>
      <c r="B33" s="142">
        <f>'1_Accreditation'!B33</f>
        <v>0</v>
      </c>
      <c r="C33" s="144">
        <f>'1_Accreditation'!D33</f>
        <v>0</v>
      </c>
      <c r="D33" s="92"/>
      <c r="E33" s="93"/>
      <c r="F33" s="92"/>
      <c r="G33" s="94"/>
      <c r="H33" s="95"/>
      <c r="I33" s="88"/>
      <c r="J33" s="89"/>
      <c r="K33" s="96"/>
      <c r="L33" s="96"/>
      <c r="M33" s="97"/>
      <c r="N33" s="98"/>
      <c r="O33" s="99"/>
      <c r="P33" s="100"/>
      <c r="Q33" s="101"/>
      <c r="R33" s="96"/>
      <c r="S33" s="96"/>
      <c r="T33" s="102"/>
      <c r="U33" s="96"/>
      <c r="V33" s="230"/>
      <c r="W33" s="239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</row>
    <row r="34" spans="1:36" x14ac:dyDescent="0.25">
      <c r="A34" s="141">
        <f>'1_Accreditation'!A34</f>
        <v>0</v>
      </c>
      <c r="B34" s="142">
        <f>'1_Accreditation'!B34</f>
        <v>0</v>
      </c>
      <c r="C34" s="144">
        <f>'1_Accreditation'!D34</f>
        <v>0</v>
      </c>
      <c r="D34" s="103"/>
      <c r="E34" s="104"/>
      <c r="F34" s="103"/>
      <c r="G34" s="105"/>
      <c r="H34" s="95"/>
      <c r="I34" s="88"/>
      <c r="J34" s="89"/>
      <c r="K34" s="105"/>
      <c r="L34" s="105"/>
      <c r="M34" s="106"/>
      <c r="N34" s="105"/>
      <c r="O34" s="107"/>
      <c r="P34" s="108"/>
      <c r="Q34" s="109"/>
      <c r="R34" s="105"/>
      <c r="S34" s="105"/>
      <c r="T34" s="106"/>
      <c r="U34" s="105"/>
      <c r="V34" s="231"/>
      <c r="W34" s="240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</row>
    <row r="35" spans="1:36" x14ac:dyDescent="0.25">
      <c r="A35" s="141">
        <f>'1_Accreditation'!A35</f>
        <v>0</v>
      </c>
      <c r="B35" s="142">
        <f>'1_Accreditation'!B35</f>
        <v>0</v>
      </c>
      <c r="C35" s="144">
        <f>'1_Accreditation'!D35</f>
        <v>0</v>
      </c>
      <c r="D35" s="110"/>
      <c r="E35" s="111"/>
      <c r="F35" s="110"/>
      <c r="G35" s="112"/>
      <c r="H35" s="95"/>
      <c r="I35" s="88"/>
      <c r="J35" s="89"/>
      <c r="K35" s="112"/>
      <c r="L35" s="112"/>
      <c r="M35" s="113"/>
      <c r="N35" s="112"/>
      <c r="O35" s="114"/>
      <c r="P35" s="115"/>
      <c r="Q35" s="116"/>
      <c r="R35" s="112"/>
      <c r="S35" s="112"/>
      <c r="T35" s="113"/>
      <c r="U35" s="112"/>
      <c r="V35" s="232"/>
      <c r="W35" s="241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</row>
    <row r="36" spans="1:36" x14ac:dyDescent="0.25">
      <c r="A36" s="141">
        <f>'1_Accreditation'!A36</f>
        <v>0</v>
      </c>
      <c r="B36" s="142">
        <f>'1_Accreditation'!B36</f>
        <v>0</v>
      </c>
      <c r="C36" s="144">
        <f>'1_Accreditation'!D36</f>
        <v>0</v>
      </c>
      <c r="D36" s="92"/>
      <c r="E36" s="93"/>
      <c r="F36" s="92"/>
      <c r="G36" s="94"/>
      <c r="H36" s="95"/>
      <c r="I36" s="88"/>
      <c r="J36" s="89"/>
      <c r="K36" s="94"/>
      <c r="L36" s="94"/>
      <c r="M36" s="117"/>
      <c r="N36" s="94"/>
      <c r="O36" s="118"/>
      <c r="P36" s="119"/>
      <c r="Q36" s="120"/>
      <c r="R36" s="94"/>
      <c r="S36" s="94"/>
      <c r="T36" s="117"/>
      <c r="U36" s="94"/>
      <c r="V36" s="233"/>
      <c r="W36" s="242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</row>
    <row r="37" spans="1:36" x14ac:dyDescent="0.25">
      <c r="A37" s="141">
        <f>'1_Accreditation'!A37</f>
        <v>0</v>
      </c>
      <c r="B37" s="142">
        <f>'1_Accreditation'!B37</f>
        <v>0</v>
      </c>
      <c r="C37" s="144">
        <f>'1_Accreditation'!D37</f>
        <v>0</v>
      </c>
      <c r="D37" s="92"/>
      <c r="E37" s="93"/>
      <c r="F37" s="92"/>
      <c r="G37" s="94"/>
      <c r="H37" s="95"/>
      <c r="I37" s="88"/>
      <c r="J37" s="89"/>
      <c r="K37" s="94"/>
      <c r="L37" s="94"/>
      <c r="M37" s="117"/>
      <c r="N37" s="94"/>
      <c r="O37" s="118"/>
      <c r="P37" s="119"/>
      <c r="Q37" s="120"/>
      <c r="R37" s="94"/>
      <c r="S37" s="94"/>
      <c r="T37" s="117"/>
      <c r="U37" s="94"/>
      <c r="V37" s="233"/>
      <c r="W37" s="242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</row>
    <row r="38" spans="1:36" x14ac:dyDescent="0.25">
      <c r="A38" s="141">
        <f>'1_Accreditation'!A38</f>
        <v>0</v>
      </c>
      <c r="B38" s="142">
        <f>'1_Accreditation'!B38</f>
        <v>0</v>
      </c>
      <c r="C38" s="144">
        <f>'1_Accreditation'!D38</f>
        <v>0</v>
      </c>
      <c r="D38" s="92"/>
      <c r="E38" s="93"/>
      <c r="F38" s="92"/>
      <c r="G38" s="94"/>
      <c r="H38" s="95"/>
      <c r="I38" s="88"/>
      <c r="J38" s="89"/>
      <c r="K38" s="94"/>
      <c r="L38" s="94"/>
      <c r="M38" s="117"/>
      <c r="N38" s="94"/>
      <c r="O38" s="118"/>
      <c r="P38" s="119"/>
      <c r="Q38" s="120"/>
      <c r="R38" s="94"/>
      <c r="S38" s="94"/>
      <c r="T38" s="117"/>
      <c r="U38" s="94"/>
      <c r="V38" s="233"/>
      <c r="W38" s="242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</row>
    <row r="39" spans="1:36" x14ac:dyDescent="0.25">
      <c r="A39" s="141">
        <f>'1_Accreditation'!A39</f>
        <v>0</v>
      </c>
      <c r="B39" s="142">
        <f>'1_Accreditation'!B39</f>
        <v>0</v>
      </c>
      <c r="C39" s="144">
        <f>'1_Accreditation'!D39</f>
        <v>0</v>
      </c>
      <c r="D39" s="121"/>
      <c r="E39" s="122"/>
      <c r="F39" s="121"/>
      <c r="G39" s="84"/>
      <c r="H39" s="91"/>
      <c r="I39" s="88"/>
      <c r="J39" s="89"/>
      <c r="K39" s="84"/>
      <c r="L39" s="84"/>
      <c r="M39" s="86"/>
      <c r="N39" s="84"/>
      <c r="O39" s="87"/>
      <c r="P39" s="88"/>
      <c r="Q39" s="89"/>
      <c r="R39" s="84"/>
      <c r="S39" s="84"/>
      <c r="T39" s="86"/>
      <c r="U39" s="84"/>
      <c r="V39" s="229"/>
      <c r="W39" s="2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</row>
    <row r="40" spans="1:36" x14ac:dyDescent="0.25">
      <c r="A40" s="141">
        <f>'1_Accreditation'!A40</f>
        <v>0</v>
      </c>
      <c r="B40" s="142">
        <f>'1_Accreditation'!B40</f>
        <v>0</v>
      </c>
      <c r="C40" s="144">
        <f>'1_Accreditation'!D40</f>
        <v>0</v>
      </c>
      <c r="D40" s="121"/>
      <c r="E40" s="122"/>
      <c r="F40" s="121"/>
      <c r="G40" s="84"/>
      <c r="H40" s="91"/>
      <c r="I40" s="88"/>
      <c r="J40" s="89"/>
      <c r="K40" s="84"/>
      <c r="L40" s="84"/>
      <c r="M40" s="86"/>
      <c r="N40" s="84"/>
      <c r="O40" s="87"/>
      <c r="P40" s="88"/>
      <c r="Q40" s="89"/>
      <c r="R40" s="84"/>
      <c r="S40" s="84"/>
      <c r="T40" s="86"/>
      <c r="U40" s="84"/>
      <c r="V40" s="229"/>
      <c r="W40" s="2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</row>
    <row r="41" spans="1:36" ht="15.75" thickBot="1" x14ac:dyDescent="0.3">
      <c r="A41" s="145">
        <f>'1_Accreditation'!A41</f>
        <v>0</v>
      </c>
      <c r="B41" s="146">
        <f>'1_Accreditation'!B41</f>
        <v>0</v>
      </c>
      <c r="C41" s="147">
        <f>'1_Accreditation'!D41</f>
        <v>0</v>
      </c>
      <c r="D41" s="123"/>
      <c r="E41" s="124"/>
      <c r="F41" s="123"/>
      <c r="G41" s="125"/>
      <c r="H41" s="126"/>
      <c r="I41" s="127"/>
      <c r="J41" s="128"/>
      <c r="K41" s="125"/>
      <c r="L41" s="125"/>
      <c r="M41" s="129"/>
      <c r="N41" s="125"/>
      <c r="O41" s="130"/>
      <c r="P41" s="127"/>
      <c r="Q41" s="128"/>
      <c r="R41" s="125"/>
      <c r="S41" s="125"/>
      <c r="T41" s="129"/>
      <c r="U41" s="125"/>
      <c r="V41" s="234"/>
      <c r="W41" s="243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</row>
    <row r="42" spans="1:36" ht="9.75" customHeight="1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</row>
    <row r="43" spans="1:36" ht="15.75" customHeight="1" x14ac:dyDescent="0.25">
      <c r="A43" s="290" t="s">
        <v>102</v>
      </c>
      <c r="B43" s="291"/>
      <c r="C43" s="291"/>
      <c r="D43" s="38"/>
      <c r="E43" s="30" t="s">
        <v>34</v>
      </c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74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</row>
    <row r="44" spans="1:36" ht="15.75" customHeight="1" x14ac:dyDescent="0.25">
      <c r="A44" s="282" t="s">
        <v>52</v>
      </c>
      <c r="B44" s="283"/>
      <c r="C44" s="139">
        <f>'1_Accreditation'!I29</f>
        <v>0</v>
      </c>
      <c r="D44" s="38"/>
      <c r="E44" s="25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74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</row>
    <row r="45" spans="1:36" ht="15.75" customHeight="1" x14ac:dyDescent="0.25">
      <c r="A45" s="287" t="s">
        <v>53</v>
      </c>
      <c r="B45" s="44" t="s">
        <v>54</v>
      </c>
      <c r="C45" s="140">
        <f>COUNTIF(D12:D41,Y8)</f>
        <v>0</v>
      </c>
      <c r="D45" s="38"/>
      <c r="E45" s="38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74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</row>
    <row r="46" spans="1:36" ht="15.75" customHeight="1" x14ac:dyDescent="0.25">
      <c r="A46" s="288"/>
      <c r="B46" s="45" t="s">
        <v>55</v>
      </c>
      <c r="C46" s="140">
        <f>COUNTIF(D12:D41,Y9)</f>
        <v>0</v>
      </c>
      <c r="D46" s="38"/>
      <c r="E46" s="38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74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</row>
    <row r="47" spans="1:36" ht="15.75" customHeight="1" x14ac:dyDescent="0.25">
      <c r="A47" s="289"/>
      <c r="B47" s="45" t="s">
        <v>56</v>
      </c>
      <c r="C47" s="140">
        <f>COUNTIF(E12:E41,Y12)</f>
        <v>0</v>
      </c>
      <c r="D47" s="38"/>
      <c r="E47" s="38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74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</row>
    <row r="48" spans="1:36" ht="15.75" customHeight="1" x14ac:dyDescent="0.25">
      <c r="A48" s="284" t="s">
        <v>57</v>
      </c>
      <c r="B48" s="285"/>
      <c r="C48" s="140">
        <f>SUM(F12:F41)</f>
        <v>0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</row>
    <row r="49" spans="1:36" ht="15.75" customHeight="1" x14ac:dyDescent="0.25">
      <c r="A49" s="284" t="s">
        <v>58</v>
      </c>
      <c r="B49" s="285"/>
      <c r="C49" s="140">
        <f>SUM(G12:G41)</f>
        <v>0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</row>
    <row r="50" spans="1:36" ht="15.75" customHeight="1" x14ac:dyDescent="0.25">
      <c r="A50" s="284" t="s">
        <v>59</v>
      </c>
      <c r="B50" s="285"/>
      <c r="C50" s="140">
        <f>SUM(H12:H41)</f>
        <v>0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</row>
    <row r="51" spans="1:36" ht="33.75" customHeight="1" x14ac:dyDescent="0.25">
      <c r="A51" s="293" t="s">
        <v>148</v>
      </c>
      <c r="B51" s="294"/>
      <c r="C51" s="139">
        <f>COUNTIF(W12:W41,"Yes")</f>
        <v>0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</row>
    <row r="52" spans="1:36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</row>
    <row r="53" spans="1:36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</row>
    <row r="54" spans="1:36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</row>
    <row r="55" spans="1:36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</row>
    <row r="56" spans="1:36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</row>
    <row r="57" spans="1:36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</row>
    <row r="58" spans="1:36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</row>
    <row r="59" spans="1:36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</row>
    <row r="60" spans="1:36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</row>
    <row r="61" spans="1:36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</row>
    <row r="62" spans="1:36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</row>
    <row r="63" spans="1:36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</row>
    <row r="64" spans="1:36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</row>
    <row r="65" spans="1:36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</row>
    <row r="66" spans="1:36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</row>
    <row r="67" spans="1:36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</row>
    <row r="68" spans="1:36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</row>
    <row r="69" spans="1:36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</row>
    <row r="70" spans="1:36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</row>
    <row r="71" spans="1:36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</row>
    <row r="72" spans="1:36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</row>
    <row r="73" spans="1:36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</row>
    <row r="74" spans="1:36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</row>
    <row r="75" spans="1:36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</row>
    <row r="76" spans="1:36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</row>
    <row r="77" spans="1:36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</row>
    <row r="78" spans="1:36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</row>
    <row r="79" spans="1:36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</row>
    <row r="80" spans="1:36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</row>
    <row r="81" spans="1:36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</row>
    <row r="82" spans="1:36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</row>
    <row r="83" spans="1:36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</row>
    <row r="84" spans="1:36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</row>
    <row r="85" spans="1:36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</row>
    <row r="86" spans="1:36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</row>
    <row r="87" spans="1:36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</row>
    <row r="88" spans="1:36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</row>
    <row r="89" spans="1:36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</row>
    <row r="90" spans="1:36" x14ac:dyDescent="0.25"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</row>
    <row r="91" spans="1:36" x14ac:dyDescent="0.25"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</row>
  </sheetData>
  <mergeCells count="18">
    <mergeCell ref="A51:B51"/>
    <mergeCell ref="D10:E10"/>
    <mergeCell ref="F10:H10"/>
    <mergeCell ref="I10:O10"/>
    <mergeCell ref="P10:V10"/>
    <mergeCell ref="T1:V2"/>
    <mergeCell ref="A1:R1"/>
    <mergeCell ref="A2:R2"/>
    <mergeCell ref="A3:P3"/>
    <mergeCell ref="A4:P4"/>
    <mergeCell ref="E6:N6"/>
    <mergeCell ref="A44:B44"/>
    <mergeCell ref="A48:B48"/>
    <mergeCell ref="A49:B49"/>
    <mergeCell ref="A50:B50"/>
    <mergeCell ref="F43:T47"/>
    <mergeCell ref="A45:A47"/>
    <mergeCell ref="A43:C43"/>
  </mergeCells>
  <conditionalFormatting sqref="A12:C41">
    <cfRule type="cellIs" dxfId="6" priority="3" operator="equal">
      <formula>0</formula>
    </cfRule>
  </conditionalFormatting>
  <conditionalFormatting sqref="B6:B9">
    <cfRule type="cellIs" dxfId="5" priority="2" operator="equal">
      <formula>0</formula>
    </cfRule>
  </conditionalFormatting>
  <conditionalFormatting sqref="A12:C14">
    <cfRule type="cellIs" dxfId="4" priority="1" operator="equal">
      <formula>0</formula>
    </cfRule>
  </conditionalFormatting>
  <dataValidations count="3">
    <dataValidation type="list" allowBlank="1" showInputMessage="1" showErrorMessage="1" sqref="R12:R32 K12:K32">
      <formula1>"Air,Car"</formula1>
    </dataValidation>
    <dataValidation type="list" allowBlank="1" showInputMessage="1" showErrorMessage="1" sqref="D12:D41">
      <formula1>$Y$7:$Y$9</formula1>
    </dataValidation>
    <dataValidation type="list" allowBlank="1" showInputMessage="1" showErrorMessage="1" sqref="E12:E41 W12:W41">
      <formula1>$Y$11:$Y$12</formula1>
    </dataValidation>
  </dataValidations>
  <pageMargins left="0.23622047244094491" right="0.23622047244094491" top="0.55118110236220474" bottom="0.55118110236220474" header="0" footer="0"/>
  <pageSetup paperSize="9" scale="6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5"/>
  <sheetViews>
    <sheetView zoomScale="78" zoomScaleNormal="78" workbookViewId="0">
      <selection activeCell="A13" sqref="A13:A17"/>
    </sheetView>
  </sheetViews>
  <sheetFormatPr defaultColWidth="9.140625" defaultRowHeight="15" x14ac:dyDescent="0.25"/>
  <cols>
    <col min="1" max="1" width="32.7109375" style="1" customWidth="1"/>
    <col min="2" max="2" width="36.140625" style="1" customWidth="1"/>
    <col min="3" max="3" width="21.140625" style="1" customWidth="1"/>
    <col min="4" max="4" width="20.5703125" style="1" customWidth="1"/>
    <col min="5" max="5" width="22.140625" style="1" customWidth="1"/>
    <col min="6" max="6" width="17.28515625" style="1" customWidth="1"/>
    <col min="7" max="7" width="23.28515625" style="1" customWidth="1"/>
    <col min="8" max="8" width="23.42578125" style="1" customWidth="1"/>
    <col min="9" max="9" width="14.28515625" style="1" customWidth="1"/>
    <col min="10" max="10" width="23.7109375" style="1" customWidth="1"/>
    <col min="11" max="11" width="23.28515625" style="1" customWidth="1"/>
    <col min="12" max="12" width="13.5703125" style="1" customWidth="1"/>
    <col min="13" max="13" width="15" style="1" customWidth="1"/>
    <col min="14" max="16384" width="9.140625" style="1"/>
  </cols>
  <sheetData>
    <row r="1" spans="1:30" ht="28.5" customHeight="1" x14ac:dyDescent="0.25">
      <c r="A1" s="292" t="s">
        <v>75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72" t="s">
        <v>76</v>
      </c>
      <c r="M1" s="272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0" ht="21" customHeight="1" x14ac:dyDescent="0.25">
      <c r="A2" s="250" t="s">
        <v>138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72"/>
      <c r="M2" s="272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ht="18.75" x14ac:dyDescent="0.25">
      <c r="A3" s="273" t="s">
        <v>137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5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4" spans="1:30" ht="18.75" x14ac:dyDescent="0.25">
      <c r="A4" s="271" t="s">
        <v>130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5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1:30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1:30" ht="19.5" customHeight="1" x14ac:dyDescent="0.25">
      <c r="A6" s="166" t="s">
        <v>18</v>
      </c>
      <c r="B6" s="167">
        <f>'1_Accreditation'!B6</f>
        <v>0</v>
      </c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0" ht="19.5" customHeight="1" x14ac:dyDescent="0.25">
      <c r="A7" s="168" t="s">
        <v>21</v>
      </c>
      <c r="B7" s="169">
        <f>'1_Accreditation'!B7</f>
        <v>0</v>
      </c>
      <c r="C7" s="33"/>
      <c r="D7" s="172" t="s">
        <v>101</v>
      </c>
      <c r="E7" s="346" t="s">
        <v>104</v>
      </c>
      <c r="F7" s="346"/>
      <c r="G7" s="346"/>
      <c r="H7" s="346"/>
      <c r="I7" s="347"/>
      <c r="J7" s="25"/>
      <c r="K7" s="25"/>
      <c r="L7" s="25"/>
      <c r="M7" s="25"/>
      <c r="N7" s="25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</row>
    <row r="8" spans="1:30" ht="19.5" customHeight="1" x14ac:dyDescent="0.25">
      <c r="A8" s="166" t="s">
        <v>19</v>
      </c>
      <c r="B8" s="170">
        <f>'1_Accreditation'!B8</f>
        <v>0</v>
      </c>
      <c r="C8" s="3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</row>
    <row r="9" spans="1:30" ht="19.5" customHeight="1" x14ac:dyDescent="0.25">
      <c r="A9" s="168" t="s">
        <v>20</v>
      </c>
      <c r="B9" s="171">
        <f>'1_Accreditation'!B9</f>
        <v>0</v>
      </c>
      <c r="C9" s="3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</row>
    <row r="10" spans="1:30" ht="15.75" thickBot="1" x14ac:dyDescent="0.3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</row>
    <row r="11" spans="1:30" ht="15.75" x14ac:dyDescent="0.25">
      <c r="A11" s="340" t="s">
        <v>77</v>
      </c>
      <c r="B11" s="341"/>
      <c r="C11" s="341"/>
      <c r="D11" s="341"/>
      <c r="E11" s="342"/>
      <c r="F11" s="343" t="s">
        <v>79</v>
      </c>
      <c r="G11" s="344"/>
      <c r="H11" s="344"/>
      <c r="I11" s="344"/>
      <c r="J11" s="345"/>
      <c r="K11" s="337" t="s">
        <v>80</v>
      </c>
      <c r="L11" s="338"/>
      <c r="M11" s="339"/>
      <c r="N11" s="38"/>
      <c r="O11" s="159" t="s">
        <v>86</v>
      </c>
      <c r="P11" s="57" t="s">
        <v>50</v>
      </c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</row>
    <row r="12" spans="1:30" ht="32.25" thickBot="1" x14ac:dyDescent="0.3">
      <c r="A12" s="160" t="s">
        <v>118</v>
      </c>
      <c r="B12" s="161" t="s">
        <v>119</v>
      </c>
      <c r="C12" s="161" t="s">
        <v>120</v>
      </c>
      <c r="D12" s="161" t="s">
        <v>78</v>
      </c>
      <c r="E12" s="162" t="s">
        <v>116</v>
      </c>
      <c r="F12" s="163" t="s">
        <v>90</v>
      </c>
      <c r="G12" s="164" t="s">
        <v>81</v>
      </c>
      <c r="H12" s="164" t="s">
        <v>84</v>
      </c>
      <c r="I12" s="164" t="s">
        <v>82</v>
      </c>
      <c r="J12" s="165" t="s">
        <v>85</v>
      </c>
      <c r="K12" s="163" t="s">
        <v>81</v>
      </c>
      <c r="L12" s="164" t="s">
        <v>82</v>
      </c>
      <c r="M12" s="165" t="s">
        <v>83</v>
      </c>
      <c r="N12" s="38"/>
      <c r="O12" s="159" t="s">
        <v>87</v>
      </c>
      <c r="P12" s="63" t="s">
        <v>5</v>
      </c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</row>
    <row r="13" spans="1:30" x14ac:dyDescent="0.25">
      <c r="A13" s="325"/>
      <c r="B13" s="328"/>
      <c r="C13" s="331"/>
      <c r="D13" s="328"/>
      <c r="E13" s="334"/>
      <c r="F13" s="322"/>
      <c r="G13" s="186"/>
      <c r="H13" s="186"/>
      <c r="I13" s="186"/>
      <c r="J13" s="187"/>
      <c r="K13" s="188"/>
      <c r="L13" s="186"/>
      <c r="M13" s="187"/>
      <c r="N13" s="38"/>
      <c r="O13" s="57"/>
      <c r="P13" s="57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spans="1:30" x14ac:dyDescent="0.25">
      <c r="A14" s="326"/>
      <c r="B14" s="329"/>
      <c r="C14" s="332"/>
      <c r="D14" s="329"/>
      <c r="E14" s="335"/>
      <c r="F14" s="323"/>
      <c r="G14" s="189"/>
      <c r="H14" s="189"/>
      <c r="I14" s="189"/>
      <c r="J14" s="190"/>
      <c r="K14" s="191"/>
      <c r="L14" s="189"/>
      <c r="M14" s="190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</row>
    <row r="15" spans="1:30" x14ac:dyDescent="0.25">
      <c r="A15" s="326"/>
      <c r="B15" s="329"/>
      <c r="C15" s="332"/>
      <c r="D15" s="329"/>
      <c r="E15" s="335"/>
      <c r="F15" s="323"/>
      <c r="G15" s="189"/>
      <c r="H15" s="189"/>
      <c r="I15" s="189"/>
      <c r="J15" s="190"/>
      <c r="K15" s="191"/>
      <c r="L15" s="189"/>
      <c r="M15" s="190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</row>
    <row r="16" spans="1:30" x14ac:dyDescent="0.25">
      <c r="A16" s="326"/>
      <c r="B16" s="329"/>
      <c r="C16" s="332"/>
      <c r="D16" s="329"/>
      <c r="E16" s="335"/>
      <c r="F16" s="323"/>
      <c r="G16" s="189"/>
      <c r="H16" s="189"/>
      <c r="I16" s="189"/>
      <c r="J16" s="190"/>
      <c r="K16" s="191"/>
      <c r="L16" s="189"/>
      <c r="M16" s="190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</row>
    <row r="17" spans="1:30" ht="15.75" thickBot="1" x14ac:dyDescent="0.3">
      <c r="A17" s="327"/>
      <c r="B17" s="330"/>
      <c r="C17" s="333"/>
      <c r="D17" s="330"/>
      <c r="E17" s="336"/>
      <c r="F17" s="324"/>
      <c r="G17" s="192"/>
      <c r="H17" s="192"/>
      <c r="I17" s="192"/>
      <c r="J17" s="193"/>
      <c r="K17" s="194"/>
      <c r="L17" s="192"/>
      <c r="M17" s="193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</row>
    <row r="18" spans="1:30" ht="15.75" x14ac:dyDescent="0.25">
      <c r="A18" s="308"/>
      <c r="B18" s="311"/>
      <c r="C18" s="314"/>
      <c r="D18" s="311"/>
      <c r="E18" s="317"/>
      <c r="F18" s="306"/>
      <c r="G18" s="173"/>
      <c r="H18" s="173"/>
      <c r="I18" s="173"/>
      <c r="J18" s="174"/>
      <c r="K18" s="175"/>
      <c r="L18" s="173"/>
      <c r="M18" s="174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</row>
    <row r="19" spans="1:30" ht="15.75" x14ac:dyDescent="0.25">
      <c r="A19" s="309"/>
      <c r="B19" s="312"/>
      <c r="C19" s="315"/>
      <c r="D19" s="312"/>
      <c r="E19" s="318"/>
      <c r="F19" s="307"/>
      <c r="G19" s="176"/>
      <c r="H19" s="176"/>
      <c r="I19" s="176"/>
      <c r="J19" s="177"/>
      <c r="K19" s="178"/>
      <c r="L19" s="176"/>
      <c r="M19" s="177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</row>
    <row r="20" spans="1:30" ht="15.75" x14ac:dyDescent="0.25">
      <c r="A20" s="309"/>
      <c r="B20" s="312"/>
      <c r="C20" s="315"/>
      <c r="D20" s="312"/>
      <c r="E20" s="318"/>
      <c r="F20" s="307"/>
      <c r="G20" s="176"/>
      <c r="H20" s="176"/>
      <c r="I20" s="176"/>
      <c r="J20" s="177"/>
      <c r="K20" s="178"/>
      <c r="L20" s="176"/>
      <c r="M20" s="177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</row>
    <row r="21" spans="1:30" ht="15.75" x14ac:dyDescent="0.25">
      <c r="A21" s="309"/>
      <c r="B21" s="312"/>
      <c r="C21" s="315"/>
      <c r="D21" s="312"/>
      <c r="E21" s="318"/>
      <c r="F21" s="307"/>
      <c r="G21" s="176"/>
      <c r="H21" s="176"/>
      <c r="I21" s="176"/>
      <c r="J21" s="177"/>
      <c r="K21" s="178"/>
      <c r="L21" s="176"/>
      <c r="M21" s="17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</row>
    <row r="22" spans="1:30" ht="16.5" thickBot="1" x14ac:dyDescent="0.3">
      <c r="A22" s="310"/>
      <c r="B22" s="313"/>
      <c r="C22" s="316"/>
      <c r="D22" s="313"/>
      <c r="E22" s="321"/>
      <c r="F22" s="320"/>
      <c r="G22" s="179"/>
      <c r="H22" s="179"/>
      <c r="I22" s="179"/>
      <c r="J22" s="180"/>
      <c r="K22" s="181"/>
      <c r="L22" s="179"/>
      <c r="M22" s="180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</row>
    <row r="23" spans="1:30" ht="15.75" x14ac:dyDescent="0.25">
      <c r="A23" s="308"/>
      <c r="B23" s="311"/>
      <c r="C23" s="314"/>
      <c r="D23" s="311"/>
      <c r="E23" s="317"/>
      <c r="F23" s="306"/>
      <c r="G23" s="173"/>
      <c r="H23" s="173"/>
      <c r="I23" s="173"/>
      <c r="J23" s="174"/>
      <c r="K23" s="175"/>
      <c r="L23" s="173"/>
      <c r="M23" s="174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</row>
    <row r="24" spans="1:30" ht="15.75" x14ac:dyDescent="0.25">
      <c r="A24" s="309"/>
      <c r="B24" s="312"/>
      <c r="C24" s="315"/>
      <c r="D24" s="312"/>
      <c r="E24" s="318"/>
      <c r="F24" s="307"/>
      <c r="G24" s="176"/>
      <c r="H24" s="176"/>
      <c r="I24" s="176"/>
      <c r="J24" s="177"/>
      <c r="K24" s="178"/>
      <c r="L24" s="176"/>
      <c r="M24" s="177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1:30" ht="15.75" x14ac:dyDescent="0.25">
      <c r="A25" s="309"/>
      <c r="B25" s="312"/>
      <c r="C25" s="315"/>
      <c r="D25" s="312"/>
      <c r="E25" s="318"/>
      <c r="F25" s="307"/>
      <c r="G25" s="176"/>
      <c r="H25" s="176"/>
      <c r="I25" s="176"/>
      <c r="J25" s="177"/>
      <c r="K25" s="178"/>
      <c r="L25" s="176"/>
      <c r="M25" s="177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</row>
    <row r="26" spans="1:30" ht="15.75" x14ac:dyDescent="0.25">
      <c r="A26" s="309"/>
      <c r="B26" s="312"/>
      <c r="C26" s="315"/>
      <c r="D26" s="312"/>
      <c r="E26" s="318"/>
      <c r="F26" s="307"/>
      <c r="G26" s="176"/>
      <c r="H26" s="176"/>
      <c r="I26" s="176"/>
      <c r="J26" s="177"/>
      <c r="K26" s="178"/>
      <c r="L26" s="176"/>
      <c r="M26" s="177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</row>
    <row r="27" spans="1:30" ht="16.5" thickBot="1" x14ac:dyDescent="0.3">
      <c r="A27" s="310"/>
      <c r="B27" s="313"/>
      <c r="C27" s="316"/>
      <c r="D27" s="313"/>
      <c r="E27" s="321"/>
      <c r="F27" s="320"/>
      <c r="G27" s="179"/>
      <c r="H27" s="179"/>
      <c r="I27" s="179"/>
      <c r="J27" s="180"/>
      <c r="K27" s="181"/>
      <c r="L27" s="179"/>
      <c r="M27" s="180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</row>
    <row r="28" spans="1:30" ht="15.75" x14ac:dyDescent="0.25">
      <c r="A28" s="308"/>
      <c r="B28" s="311"/>
      <c r="C28" s="314"/>
      <c r="D28" s="311"/>
      <c r="E28" s="317"/>
      <c r="F28" s="306"/>
      <c r="G28" s="173"/>
      <c r="H28" s="173"/>
      <c r="I28" s="173"/>
      <c r="J28" s="174"/>
      <c r="K28" s="175"/>
      <c r="L28" s="173"/>
      <c r="M28" s="174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1:30" ht="15.75" x14ac:dyDescent="0.25">
      <c r="A29" s="309"/>
      <c r="B29" s="312"/>
      <c r="C29" s="315"/>
      <c r="D29" s="312"/>
      <c r="E29" s="318"/>
      <c r="F29" s="307"/>
      <c r="G29" s="176"/>
      <c r="H29" s="176"/>
      <c r="I29" s="176"/>
      <c r="J29" s="177"/>
      <c r="K29" s="178"/>
      <c r="L29" s="176"/>
      <c r="M29" s="177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</row>
    <row r="30" spans="1:30" ht="15.75" x14ac:dyDescent="0.25">
      <c r="A30" s="309"/>
      <c r="B30" s="312"/>
      <c r="C30" s="315"/>
      <c r="D30" s="312"/>
      <c r="E30" s="318"/>
      <c r="F30" s="307"/>
      <c r="G30" s="176"/>
      <c r="H30" s="176"/>
      <c r="I30" s="176"/>
      <c r="J30" s="177"/>
      <c r="K30" s="178"/>
      <c r="L30" s="176"/>
      <c r="M30" s="177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</row>
    <row r="31" spans="1:30" ht="15.75" x14ac:dyDescent="0.25">
      <c r="A31" s="309"/>
      <c r="B31" s="312"/>
      <c r="C31" s="315"/>
      <c r="D31" s="312"/>
      <c r="E31" s="318"/>
      <c r="F31" s="307"/>
      <c r="G31" s="176"/>
      <c r="H31" s="176"/>
      <c r="I31" s="176"/>
      <c r="J31" s="177"/>
      <c r="K31" s="178"/>
      <c r="L31" s="176"/>
      <c r="M31" s="177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</row>
    <row r="32" spans="1:30" ht="16.5" thickBot="1" x14ac:dyDescent="0.3">
      <c r="A32" s="310"/>
      <c r="B32" s="313"/>
      <c r="C32" s="316"/>
      <c r="D32" s="313"/>
      <c r="E32" s="321"/>
      <c r="F32" s="320"/>
      <c r="G32" s="179"/>
      <c r="H32" s="179"/>
      <c r="I32" s="179"/>
      <c r="J32" s="180"/>
      <c r="K32" s="181"/>
      <c r="L32" s="179"/>
      <c r="M32" s="180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</row>
    <row r="33" spans="1:30" ht="15.75" x14ac:dyDescent="0.25">
      <c r="A33" s="308"/>
      <c r="B33" s="311"/>
      <c r="C33" s="314"/>
      <c r="D33" s="311"/>
      <c r="E33" s="317"/>
      <c r="F33" s="306"/>
      <c r="G33" s="173"/>
      <c r="H33" s="173"/>
      <c r="I33" s="173"/>
      <c r="J33" s="174"/>
      <c r="K33" s="175"/>
      <c r="L33" s="173"/>
      <c r="M33" s="174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1:30" ht="15.75" x14ac:dyDescent="0.25">
      <c r="A34" s="309"/>
      <c r="B34" s="312"/>
      <c r="C34" s="315"/>
      <c r="D34" s="312"/>
      <c r="E34" s="318"/>
      <c r="F34" s="307"/>
      <c r="G34" s="176"/>
      <c r="H34" s="176"/>
      <c r="I34" s="176"/>
      <c r="J34" s="177"/>
      <c r="K34" s="178"/>
      <c r="L34" s="176"/>
      <c r="M34" s="177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</row>
    <row r="35" spans="1:30" ht="15.75" x14ac:dyDescent="0.25">
      <c r="A35" s="309"/>
      <c r="B35" s="312"/>
      <c r="C35" s="315"/>
      <c r="D35" s="312"/>
      <c r="E35" s="318"/>
      <c r="F35" s="307"/>
      <c r="G35" s="176"/>
      <c r="H35" s="176"/>
      <c r="I35" s="176"/>
      <c r="J35" s="177"/>
      <c r="K35" s="178"/>
      <c r="L35" s="176"/>
      <c r="M35" s="177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</row>
    <row r="36" spans="1:30" ht="15.75" x14ac:dyDescent="0.25">
      <c r="A36" s="309"/>
      <c r="B36" s="312"/>
      <c r="C36" s="315"/>
      <c r="D36" s="312"/>
      <c r="E36" s="318"/>
      <c r="F36" s="307"/>
      <c r="G36" s="176"/>
      <c r="H36" s="176"/>
      <c r="I36" s="176"/>
      <c r="J36" s="177"/>
      <c r="K36" s="178"/>
      <c r="L36" s="176"/>
      <c r="M36" s="177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</row>
    <row r="37" spans="1:30" ht="16.5" thickBot="1" x14ac:dyDescent="0.3">
      <c r="A37" s="310"/>
      <c r="B37" s="313"/>
      <c r="C37" s="316"/>
      <c r="D37" s="313"/>
      <c r="E37" s="321"/>
      <c r="F37" s="320"/>
      <c r="G37" s="179"/>
      <c r="H37" s="179"/>
      <c r="I37" s="179"/>
      <c r="J37" s="180"/>
      <c r="K37" s="181"/>
      <c r="L37" s="179"/>
      <c r="M37" s="180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</row>
    <row r="38" spans="1:30" ht="15.75" x14ac:dyDescent="0.25">
      <c r="A38" s="308"/>
      <c r="B38" s="311"/>
      <c r="C38" s="314"/>
      <c r="D38" s="311"/>
      <c r="E38" s="317"/>
      <c r="F38" s="306"/>
      <c r="G38" s="173"/>
      <c r="H38" s="173"/>
      <c r="I38" s="173"/>
      <c r="J38" s="174"/>
      <c r="K38" s="175"/>
      <c r="L38" s="173"/>
      <c r="M38" s="174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</row>
    <row r="39" spans="1:30" ht="15.75" x14ac:dyDescent="0.25">
      <c r="A39" s="309"/>
      <c r="B39" s="312"/>
      <c r="C39" s="315"/>
      <c r="D39" s="312"/>
      <c r="E39" s="318"/>
      <c r="F39" s="307"/>
      <c r="G39" s="176"/>
      <c r="H39" s="176"/>
      <c r="I39" s="176"/>
      <c r="J39" s="177"/>
      <c r="K39" s="178"/>
      <c r="L39" s="176"/>
      <c r="M39" s="177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</row>
    <row r="40" spans="1:30" ht="15.75" x14ac:dyDescent="0.25">
      <c r="A40" s="309"/>
      <c r="B40" s="312"/>
      <c r="C40" s="315"/>
      <c r="D40" s="312"/>
      <c r="E40" s="318"/>
      <c r="F40" s="307"/>
      <c r="G40" s="176"/>
      <c r="H40" s="176"/>
      <c r="I40" s="176"/>
      <c r="J40" s="177"/>
      <c r="K40" s="178"/>
      <c r="L40" s="176"/>
      <c r="M40" s="177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</row>
    <row r="41" spans="1:30" ht="15.75" x14ac:dyDescent="0.25">
      <c r="A41" s="309"/>
      <c r="B41" s="312"/>
      <c r="C41" s="315"/>
      <c r="D41" s="312"/>
      <c r="E41" s="318"/>
      <c r="F41" s="307"/>
      <c r="G41" s="176"/>
      <c r="H41" s="176"/>
      <c r="I41" s="176"/>
      <c r="J41" s="177"/>
      <c r="K41" s="178"/>
      <c r="L41" s="176"/>
      <c r="M41" s="177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</row>
    <row r="42" spans="1:30" ht="16.5" thickBot="1" x14ac:dyDescent="0.3">
      <c r="A42" s="310"/>
      <c r="B42" s="313"/>
      <c r="C42" s="316"/>
      <c r="D42" s="313"/>
      <c r="E42" s="321"/>
      <c r="F42" s="320"/>
      <c r="G42" s="179"/>
      <c r="H42" s="179"/>
      <c r="I42" s="179"/>
      <c r="J42" s="180"/>
      <c r="K42" s="181"/>
      <c r="L42" s="179"/>
      <c r="M42" s="180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1:30" ht="15.75" x14ac:dyDescent="0.25">
      <c r="A43" s="308"/>
      <c r="B43" s="311"/>
      <c r="C43" s="314"/>
      <c r="D43" s="311"/>
      <c r="E43" s="317"/>
      <c r="F43" s="306"/>
      <c r="G43" s="173"/>
      <c r="H43" s="173"/>
      <c r="I43" s="173"/>
      <c r="J43" s="174"/>
      <c r="K43" s="175"/>
      <c r="L43" s="173"/>
      <c r="M43" s="174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</row>
    <row r="44" spans="1:30" ht="15.75" x14ac:dyDescent="0.25">
      <c r="A44" s="309"/>
      <c r="B44" s="312"/>
      <c r="C44" s="315"/>
      <c r="D44" s="312"/>
      <c r="E44" s="318"/>
      <c r="F44" s="307"/>
      <c r="G44" s="176"/>
      <c r="H44" s="176"/>
      <c r="I44" s="176"/>
      <c r="J44" s="177"/>
      <c r="K44" s="178"/>
      <c r="L44" s="176"/>
      <c r="M44" s="177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  <row r="45" spans="1:30" ht="15.75" x14ac:dyDescent="0.25">
      <c r="A45" s="309"/>
      <c r="B45" s="312"/>
      <c r="C45" s="315"/>
      <c r="D45" s="312"/>
      <c r="E45" s="318"/>
      <c r="F45" s="307"/>
      <c r="G45" s="176"/>
      <c r="H45" s="176"/>
      <c r="I45" s="176"/>
      <c r="J45" s="177"/>
      <c r="K45" s="178"/>
      <c r="L45" s="176"/>
      <c r="M45" s="177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</row>
    <row r="46" spans="1:30" ht="15.75" x14ac:dyDescent="0.25">
      <c r="A46" s="309"/>
      <c r="B46" s="312"/>
      <c r="C46" s="315"/>
      <c r="D46" s="312"/>
      <c r="E46" s="318"/>
      <c r="F46" s="307"/>
      <c r="G46" s="176"/>
      <c r="H46" s="176"/>
      <c r="I46" s="176"/>
      <c r="J46" s="177"/>
      <c r="K46" s="178"/>
      <c r="L46" s="176"/>
      <c r="M46" s="177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</row>
    <row r="47" spans="1:30" ht="16.5" thickBot="1" x14ac:dyDescent="0.3">
      <c r="A47" s="310"/>
      <c r="B47" s="313"/>
      <c r="C47" s="316"/>
      <c r="D47" s="313"/>
      <c r="E47" s="321"/>
      <c r="F47" s="320"/>
      <c r="G47" s="179"/>
      <c r="H47" s="179"/>
      <c r="I47" s="179"/>
      <c r="J47" s="180"/>
      <c r="K47" s="181"/>
      <c r="L47" s="179"/>
      <c r="M47" s="180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</row>
    <row r="48" spans="1:30" ht="15.75" x14ac:dyDescent="0.25">
      <c r="A48" s="308"/>
      <c r="B48" s="311"/>
      <c r="C48" s="314"/>
      <c r="D48" s="311"/>
      <c r="E48" s="317"/>
      <c r="F48" s="306"/>
      <c r="G48" s="173"/>
      <c r="H48" s="173"/>
      <c r="I48" s="173"/>
      <c r="J48" s="174"/>
      <c r="K48" s="175"/>
      <c r="L48" s="173"/>
      <c r="M48" s="174"/>
      <c r="N48" s="38"/>
      <c r="O48" s="57"/>
      <c r="P48" s="57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</row>
    <row r="49" spans="1:30" ht="15.75" x14ac:dyDescent="0.25">
      <c r="A49" s="309"/>
      <c r="B49" s="312"/>
      <c r="C49" s="315"/>
      <c r="D49" s="312"/>
      <c r="E49" s="318"/>
      <c r="F49" s="307"/>
      <c r="G49" s="176"/>
      <c r="H49" s="176"/>
      <c r="I49" s="176"/>
      <c r="J49" s="177"/>
      <c r="K49" s="178"/>
      <c r="L49" s="176"/>
      <c r="M49" s="177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</row>
    <row r="50" spans="1:30" ht="15.75" x14ac:dyDescent="0.25">
      <c r="A50" s="309"/>
      <c r="B50" s="312"/>
      <c r="C50" s="315"/>
      <c r="D50" s="312"/>
      <c r="E50" s="318"/>
      <c r="F50" s="307"/>
      <c r="G50" s="176"/>
      <c r="H50" s="176"/>
      <c r="I50" s="176"/>
      <c r="J50" s="177"/>
      <c r="K50" s="178"/>
      <c r="L50" s="176"/>
      <c r="M50" s="177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</row>
    <row r="51" spans="1:30" ht="15.75" x14ac:dyDescent="0.25">
      <c r="A51" s="309"/>
      <c r="B51" s="312"/>
      <c r="C51" s="315"/>
      <c r="D51" s="312"/>
      <c r="E51" s="318"/>
      <c r="F51" s="307"/>
      <c r="G51" s="176"/>
      <c r="H51" s="176"/>
      <c r="I51" s="176"/>
      <c r="J51" s="177"/>
      <c r="K51" s="178"/>
      <c r="L51" s="176"/>
      <c r="M51" s="177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</row>
    <row r="52" spans="1:30" ht="16.5" thickBot="1" x14ac:dyDescent="0.3">
      <c r="A52" s="310"/>
      <c r="B52" s="313"/>
      <c r="C52" s="316"/>
      <c r="D52" s="313"/>
      <c r="E52" s="321"/>
      <c r="F52" s="320"/>
      <c r="G52" s="179"/>
      <c r="H52" s="179"/>
      <c r="I52" s="179"/>
      <c r="J52" s="180"/>
      <c r="K52" s="181"/>
      <c r="L52" s="179"/>
      <c r="M52" s="180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</row>
    <row r="53" spans="1:30" ht="15.75" x14ac:dyDescent="0.25">
      <c r="A53" s="308"/>
      <c r="B53" s="311"/>
      <c r="C53" s="314"/>
      <c r="D53" s="311"/>
      <c r="E53" s="317"/>
      <c r="F53" s="306"/>
      <c r="G53" s="173"/>
      <c r="H53" s="173"/>
      <c r="I53" s="173"/>
      <c r="J53" s="174"/>
      <c r="K53" s="175"/>
      <c r="L53" s="173"/>
      <c r="M53" s="174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</row>
    <row r="54" spans="1:30" ht="15.75" x14ac:dyDescent="0.25">
      <c r="A54" s="309"/>
      <c r="B54" s="312"/>
      <c r="C54" s="315"/>
      <c r="D54" s="312"/>
      <c r="E54" s="318"/>
      <c r="F54" s="307"/>
      <c r="G54" s="176"/>
      <c r="H54" s="176"/>
      <c r="I54" s="176"/>
      <c r="J54" s="177"/>
      <c r="K54" s="178"/>
      <c r="L54" s="176"/>
      <c r="M54" s="177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</row>
    <row r="55" spans="1:30" ht="15.75" x14ac:dyDescent="0.25">
      <c r="A55" s="309"/>
      <c r="B55" s="312"/>
      <c r="C55" s="315"/>
      <c r="D55" s="312"/>
      <c r="E55" s="318"/>
      <c r="F55" s="307"/>
      <c r="G55" s="176"/>
      <c r="H55" s="176"/>
      <c r="I55" s="176"/>
      <c r="J55" s="177"/>
      <c r="K55" s="178"/>
      <c r="L55" s="176"/>
      <c r="M55" s="177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</row>
    <row r="56" spans="1:30" ht="15.75" x14ac:dyDescent="0.25">
      <c r="A56" s="309"/>
      <c r="B56" s="312"/>
      <c r="C56" s="315"/>
      <c r="D56" s="312"/>
      <c r="E56" s="318"/>
      <c r="F56" s="307"/>
      <c r="G56" s="176"/>
      <c r="H56" s="176"/>
      <c r="I56" s="176"/>
      <c r="J56" s="177"/>
      <c r="K56" s="178"/>
      <c r="L56" s="176"/>
      <c r="M56" s="177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</row>
    <row r="57" spans="1:30" ht="16.5" thickBot="1" x14ac:dyDescent="0.3">
      <c r="A57" s="310"/>
      <c r="B57" s="313"/>
      <c r="C57" s="316"/>
      <c r="D57" s="313"/>
      <c r="E57" s="321"/>
      <c r="F57" s="320"/>
      <c r="G57" s="179"/>
      <c r="H57" s="179"/>
      <c r="I57" s="179"/>
      <c r="J57" s="180"/>
      <c r="K57" s="181"/>
      <c r="L57" s="179"/>
      <c r="M57" s="180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</row>
    <row r="58" spans="1:30" ht="15.75" x14ac:dyDescent="0.25">
      <c r="A58" s="308"/>
      <c r="B58" s="311"/>
      <c r="C58" s="314"/>
      <c r="D58" s="311"/>
      <c r="E58" s="317"/>
      <c r="F58" s="306"/>
      <c r="G58" s="173"/>
      <c r="H58" s="173"/>
      <c r="I58" s="173"/>
      <c r="J58" s="174"/>
      <c r="K58" s="175"/>
      <c r="L58" s="173"/>
      <c r="M58" s="174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</row>
    <row r="59" spans="1:30" ht="15.75" x14ac:dyDescent="0.25">
      <c r="A59" s="309"/>
      <c r="B59" s="312"/>
      <c r="C59" s="315"/>
      <c r="D59" s="312"/>
      <c r="E59" s="318"/>
      <c r="F59" s="307"/>
      <c r="G59" s="176"/>
      <c r="H59" s="176"/>
      <c r="I59" s="176"/>
      <c r="J59" s="177"/>
      <c r="K59" s="178"/>
      <c r="L59" s="176"/>
      <c r="M59" s="177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</row>
    <row r="60" spans="1:30" ht="15.75" x14ac:dyDescent="0.25">
      <c r="A60" s="309"/>
      <c r="B60" s="312"/>
      <c r="C60" s="315"/>
      <c r="D60" s="312"/>
      <c r="E60" s="318"/>
      <c r="F60" s="307"/>
      <c r="G60" s="176"/>
      <c r="H60" s="176"/>
      <c r="I60" s="176"/>
      <c r="J60" s="177"/>
      <c r="K60" s="178"/>
      <c r="L60" s="176"/>
      <c r="M60" s="177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</row>
    <row r="61" spans="1:30" ht="15.75" x14ac:dyDescent="0.25">
      <c r="A61" s="309"/>
      <c r="B61" s="312"/>
      <c r="C61" s="315"/>
      <c r="D61" s="312"/>
      <c r="E61" s="318"/>
      <c r="F61" s="307"/>
      <c r="G61" s="176"/>
      <c r="H61" s="176"/>
      <c r="I61" s="176"/>
      <c r="J61" s="177"/>
      <c r="K61" s="178"/>
      <c r="L61" s="176"/>
      <c r="M61" s="177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</row>
    <row r="62" spans="1:30" ht="16.5" thickBot="1" x14ac:dyDescent="0.3">
      <c r="A62" s="310"/>
      <c r="B62" s="313"/>
      <c r="C62" s="316"/>
      <c r="D62" s="313"/>
      <c r="E62" s="321"/>
      <c r="F62" s="320"/>
      <c r="G62" s="179"/>
      <c r="H62" s="179"/>
      <c r="I62" s="179"/>
      <c r="J62" s="180"/>
      <c r="K62" s="181"/>
      <c r="L62" s="179"/>
      <c r="M62" s="180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</row>
    <row r="63" spans="1:30" ht="15.75" x14ac:dyDescent="0.25">
      <c r="A63" s="308"/>
      <c r="B63" s="311"/>
      <c r="C63" s="314"/>
      <c r="D63" s="311"/>
      <c r="E63" s="317"/>
      <c r="F63" s="306"/>
      <c r="G63" s="173"/>
      <c r="H63" s="173"/>
      <c r="I63" s="173"/>
      <c r="J63" s="174"/>
      <c r="K63" s="175"/>
      <c r="L63" s="173"/>
      <c r="M63" s="174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</row>
    <row r="64" spans="1:30" ht="15.75" x14ac:dyDescent="0.25">
      <c r="A64" s="309"/>
      <c r="B64" s="312"/>
      <c r="C64" s="315"/>
      <c r="D64" s="312"/>
      <c r="E64" s="318"/>
      <c r="F64" s="307"/>
      <c r="G64" s="176"/>
      <c r="H64" s="176"/>
      <c r="I64" s="176"/>
      <c r="J64" s="177"/>
      <c r="K64" s="178"/>
      <c r="L64" s="176"/>
      <c r="M64" s="177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</row>
    <row r="65" spans="1:30" ht="15.75" x14ac:dyDescent="0.25">
      <c r="A65" s="309"/>
      <c r="B65" s="312"/>
      <c r="C65" s="315"/>
      <c r="D65" s="312"/>
      <c r="E65" s="318"/>
      <c r="F65" s="307"/>
      <c r="G65" s="176"/>
      <c r="H65" s="176"/>
      <c r="I65" s="176"/>
      <c r="J65" s="177"/>
      <c r="K65" s="178"/>
      <c r="L65" s="176"/>
      <c r="M65" s="177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</row>
    <row r="66" spans="1:30" ht="15.75" x14ac:dyDescent="0.25">
      <c r="A66" s="309"/>
      <c r="B66" s="312"/>
      <c r="C66" s="315"/>
      <c r="D66" s="312"/>
      <c r="E66" s="318"/>
      <c r="F66" s="307"/>
      <c r="G66" s="176"/>
      <c r="H66" s="176"/>
      <c r="I66" s="176"/>
      <c r="J66" s="177"/>
      <c r="K66" s="178"/>
      <c r="L66" s="176"/>
      <c r="M66" s="177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</row>
    <row r="67" spans="1:30" ht="16.5" thickBot="1" x14ac:dyDescent="0.3">
      <c r="A67" s="310"/>
      <c r="B67" s="313"/>
      <c r="C67" s="316"/>
      <c r="D67" s="313"/>
      <c r="E67" s="321"/>
      <c r="F67" s="320"/>
      <c r="G67" s="179"/>
      <c r="H67" s="179"/>
      <c r="I67" s="179"/>
      <c r="J67" s="180"/>
      <c r="K67" s="181"/>
      <c r="L67" s="179"/>
      <c r="M67" s="180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</row>
    <row r="68" spans="1:30" ht="15.75" x14ac:dyDescent="0.25">
      <c r="A68" s="308"/>
      <c r="B68" s="311"/>
      <c r="C68" s="314"/>
      <c r="D68" s="311"/>
      <c r="E68" s="317"/>
      <c r="F68" s="306"/>
      <c r="G68" s="173"/>
      <c r="H68" s="173"/>
      <c r="I68" s="173"/>
      <c r="J68" s="174"/>
      <c r="K68" s="175"/>
      <c r="L68" s="173"/>
      <c r="M68" s="174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</row>
    <row r="69" spans="1:30" ht="15.75" x14ac:dyDescent="0.25">
      <c r="A69" s="309"/>
      <c r="B69" s="312"/>
      <c r="C69" s="315"/>
      <c r="D69" s="312"/>
      <c r="E69" s="318"/>
      <c r="F69" s="307"/>
      <c r="G69" s="176"/>
      <c r="H69" s="176"/>
      <c r="I69" s="176"/>
      <c r="J69" s="177"/>
      <c r="K69" s="178"/>
      <c r="L69" s="176"/>
      <c r="M69" s="177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</row>
    <row r="70" spans="1:30" ht="15.75" x14ac:dyDescent="0.25">
      <c r="A70" s="309"/>
      <c r="B70" s="312"/>
      <c r="C70" s="315"/>
      <c r="D70" s="312"/>
      <c r="E70" s="318"/>
      <c r="F70" s="307"/>
      <c r="G70" s="176"/>
      <c r="H70" s="176"/>
      <c r="I70" s="176"/>
      <c r="J70" s="177"/>
      <c r="K70" s="178"/>
      <c r="L70" s="176"/>
      <c r="M70" s="177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</row>
    <row r="71" spans="1:30" ht="15.75" x14ac:dyDescent="0.25">
      <c r="A71" s="309"/>
      <c r="B71" s="312"/>
      <c r="C71" s="315"/>
      <c r="D71" s="312"/>
      <c r="E71" s="318"/>
      <c r="F71" s="307"/>
      <c r="G71" s="176"/>
      <c r="H71" s="176"/>
      <c r="I71" s="176"/>
      <c r="J71" s="177"/>
      <c r="K71" s="178"/>
      <c r="L71" s="176"/>
      <c r="M71" s="177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</row>
    <row r="72" spans="1:30" ht="16.5" thickBot="1" x14ac:dyDescent="0.3">
      <c r="A72" s="310"/>
      <c r="B72" s="313"/>
      <c r="C72" s="316"/>
      <c r="D72" s="313"/>
      <c r="E72" s="321"/>
      <c r="F72" s="320"/>
      <c r="G72" s="179"/>
      <c r="H72" s="179"/>
      <c r="I72" s="179"/>
      <c r="J72" s="180"/>
      <c r="K72" s="181"/>
      <c r="L72" s="179"/>
      <c r="M72" s="180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</row>
    <row r="73" spans="1:30" ht="15.75" x14ac:dyDescent="0.25">
      <c r="A73" s="308"/>
      <c r="B73" s="311"/>
      <c r="C73" s="314"/>
      <c r="D73" s="311"/>
      <c r="E73" s="317"/>
      <c r="F73" s="306"/>
      <c r="G73" s="173"/>
      <c r="H73" s="173"/>
      <c r="I73" s="173"/>
      <c r="J73" s="174"/>
      <c r="K73" s="175"/>
      <c r="L73" s="173"/>
      <c r="M73" s="174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</row>
    <row r="74" spans="1:30" ht="15.75" x14ac:dyDescent="0.25">
      <c r="A74" s="309"/>
      <c r="B74" s="312"/>
      <c r="C74" s="315"/>
      <c r="D74" s="312"/>
      <c r="E74" s="318"/>
      <c r="F74" s="307"/>
      <c r="G74" s="176"/>
      <c r="H74" s="176"/>
      <c r="I74" s="176"/>
      <c r="J74" s="177"/>
      <c r="K74" s="178"/>
      <c r="L74" s="176"/>
      <c r="M74" s="177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</row>
    <row r="75" spans="1:30" ht="15.75" x14ac:dyDescent="0.25">
      <c r="A75" s="309"/>
      <c r="B75" s="312"/>
      <c r="C75" s="315"/>
      <c r="D75" s="312"/>
      <c r="E75" s="318"/>
      <c r="F75" s="307"/>
      <c r="G75" s="176"/>
      <c r="H75" s="176"/>
      <c r="I75" s="176"/>
      <c r="J75" s="177"/>
      <c r="K75" s="178"/>
      <c r="L75" s="176"/>
      <c r="M75" s="177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</row>
    <row r="76" spans="1:30" ht="15.75" x14ac:dyDescent="0.25">
      <c r="A76" s="309"/>
      <c r="B76" s="312"/>
      <c r="C76" s="315"/>
      <c r="D76" s="312"/>
      <c r="E76" s="318"/>
      <c r="F76" s="307"/>
      <c r="G76" s="176"/>
      <c r="H76" s="176"/>
      <c r="I76" s="176"/>
      <c r="J76" s="177"/>
      <c r="K76" s="178"/>
      <c r="L76" s="176"/>
      <c r="M76" s="177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</row>
    <row r="77" spans="1:30" ht="16.5" thickBot="1" x14ac:dyDescent="0.3">
      <c r="A77" s="310"/>
      <c r="B77" s="313"/>
      <c r="C77" s="316"/>
      <c r="D77" s="313"/>
      <c r="E77" s="321"/>
      <c r="F77" s="320"/>
      <c r="G77" s="179"/>
      <c r="H77" s="179"/>
      <c r="I77" s="179"/>
      <c r="J77" s="180"/>
      <c r="K77" s="181"/>
      <c r="L77" s="179"/>
      <c r="M77" s="180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</row>
    <row r="78" spans="1:30" ht="15.75" x14ac:dyDescent="0.25">
      <c r="A78" s="308"/>
      <c r="B78" s="311"/>
      <c r="C78" s="314"/>
      <c r="D78" s="311"/>
      <c r="E78" s="317"/>
      <c r="F78" s="306"/>
      <c r="G78" s="173"/>
      <c r="H78" s="173"/>
      <c r="I78" s="173"/>
      <c r="J78" s="174"/>
      <c r="K78" s="175"/>
      <c r="L78" s="173"/>
      <c r="M78" s="174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</row>
    <row r="79" spans="1:30" ht="15.75" x14ac:dyDescent="0.25">
      <c r="A79" s="309"/>
      <c r="B79" s="312"/>
      <c r="C79" s="315"/>
      <c r="D79" s="312"/>
      <c r="E79" s="318"/>
      <c r="F79" s="307"/>
      <c r="G79" s="176"/>
      <c r="H79" s="176"/>
      <c r="I79" s="176"/>
      <c r="J79" s="177"/>
      <c r="K79" s="178"/>
      <c r="L79" s="176"/>
      <c r="M79" s="177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</row>
    <row r="80" spans="1:30" ht="15.75" x14ac:dyDescent="0.25">
      <c r="A80" s="309"/>
      <c r="B80" s="312"/>
      <c r="C80" s="315"/>
      <c r="D80" s="312"/>
      <c r="E80" s="318"/>
      <c r="F80" s="307"/>
      <c r="G80" s="176"/>
      <c r="H80" s="176"/>
      <c r="I80" s="176"/>
      <c r="J80" s="177"/>
      <c r="K80" s="178"/>
      <c r="L80" s="176"/>
      <c r="M80" s="177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</row>
    <row r="81" spans="1:30" ht="15.75" x14ac:dyDescent="0.25">
      <c r="A81" s="309"/>
      <c r="B81" s="312"/>
      <c r="C81" s="315"/>
      <c r="D81" s="312"/>
      <c r="E81" s="318"/>
      <c r="F81" s="307"/>
      <c r="G81" s="176"/>
      <c r="H81" s="176"/>
      <c r="I81" s="176"/>
      <c r="J81" s="177"/>
      <c r="K81" s="178"/>
      <c r="L81" s="176"/>
      <c r="M81" s="177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</row>
    <row r="82" spans="1:30" ht="16.5" thickBot="1" x14ac:dyDescent="0.3">
      <c r="A82" s="310"/>
      <c r="B82" s="313"/>
      <c r="C82" s="316"/>
      <c r="D82" s="313"/>
      <c r="E82" s="319"/>
      <c r="F82" s="307"/>
      <c r="G82" s="179"/>
      <c r="H82" s="179"/>
      <c r="I82" s="179"/>
      <c r="J82" s="180"/>
      <c r="K82" s="181"/>
      <c r="L82" s="179"/>
      <c r="M82" s="180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</row>
    <row r="83" spans="1:30" s="38" customFormat="1" ht="32.25" thickBot="1" x14ac:dyDescent="0.3">
      <c r="E83" s="182" t="s">
        <v>91</v>
      </c>
      <c r="F83" s="183">
        <f>SUM(F13:F82)</f>
        <v>0</v>
      </c>
    </row>
    <row r="84" spans="1:30" s="38" customFormat="1" x14ac:dyDescent="0.25"/>
    <row r="85" spans="1:30" s="38" customFormat="1" x14ac:dyDescent="0.25"/>
    <row r="86" spans="1:30" s="38" customFormat="1" x14ac:dyDescent="0.25"/>
    <row r="87" spans="1:30" s="38" customFormat="1" x14ac:dyDescent="0.25"/>
    <row r="88" spans="1:30" s="38" customFormat="1" x14ac:dyDescent="0.25"/>
    <row r="89" spans="1:30" s="38" customFormat="1" x14ac:dyDescent="0.25"/>
    <row r="90" spans="1:30" s="38" customFormat="1" x14ac:dyDescent="0.25"/>
    <row r="91" spans="1:30" s="38" customFormat="1" x14ac:dyDescent="0.25"/>
    <row r="92" spans="1:30" s="38" customFormat="1" x14ac:dyDescent="0.25"/>
    <row r="93" spans="1:30" s="38" customFormat="1" x14ac:dyDescent="0.25"/>
    <row r="94" spans="1:30" s="38" customFormat="1" x14ac:dyDescent="0.25"/>
    <row r="95" spans="1:30" s="38" customFormat="1" x14ac:dyDescent="0.25"/>
    <row r="96" spans="1:30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</sheetData>
  <mergeCells count="93">
    <mergeCell ref="A2:K2"/>
    <mergeCell ref="K11:M11"/>
    <mergeCell ref="L1:M2"/>
    <mergeCell ref="A3:M3"/>
    <mergeCell ref="A4:M4"/>
    <mergeCell ref="A11:E11"/>
    <mergeCell ref="A1:K1"/>
    <mergeCell ref="F11:J11"/>
    <mergeCell ref="E7:I7"/>
    <mergeCell ref="F13:F17"/>
    <mergeCell ref="A18:A22"/>
    <mergeCell ref="B18:B22"/>
    <mergeCell ref="C18:C22"/>
    <mergeCell ref="D18:D22"/>
    <mergeCell ref="E18:E22"/>
    <mergeCell ref="F18:F22"/>
    <mergeCell ref="A13:A17"/>
    <mergeCell ref="B13:B17"/>
    <mergeCell ref="C13:C17"/>
    <mergeCell ref="D13:D17"/>
    <mergeCell ref="E13:E17"/>
    <mergeCell ref="B43:B47"/>
    <mergeCell ref="C43:C47"/>
    <mergeCell ref="F23:F27"/>
    <mergeCell ref="A28:A32"/>
    <mergeCell ref="B28:B32"/>
    <mergeCell ref="C28:C32"/>
    <mergeCell ref="D28:D32"/>
    <mergeCell ref="E28:E32"/>
    <mergeCell ref="F28:F32"/>
    <mergeCell ref="A23:A27"/>
    <mergeCell ref="B23:B27"/>
    <mergeCell ref="C23:C27"/>
    <mergeCell ref="D23:D27"/>
    <mergeCell ref="E23:E27"/>
    <mergeCell ref="F33:F37"/>
    <mergeCell ref="A38:A42"/>
    <mergeCell ref="B38:B42"/>
    <mergeCell ref="C38:C42"/>
    <mergeCell ref="D38:D42"/>
    <mergeCell ref="E38:E42"/>
    <mergeCell ref="F38:F42"/>
    <mergeCell ref="A33:A37"/>
    <mergeCell ref="B33:B37"/>
    <mergeCell ref="C33:C37"/>
    <mergeCell ref="D33:D37"/>
    <mergeCell ref="E33:E37"/>
    <mergeCell ref="D43:D47"/>
    <mergeCell ref="E43:E47"/>
    <mergeCell ref="F48:F52"/>
    <mergeCell ref="A53:A57"/>
    <mergeCell ref="B53:B57"/>
    <mergeCell ref="C53:C57"/>
    <mergeCell ref="D53:D57"/>
    <mergeCell ref="E53:E57"/>
    <mergeCell ref="F53:F57"/>
    <mergeCell ref="A48:A52"/>
    <mergeCell ref="B48:B52"/>
    <mergeCell ref="C48:C52"/>
    <mergeCell ref="D48:D52"/>
    <mergeCell ref="E48:E52"/>
    <mergeCell ref="F43:F47"/>
    <mergeCell ref="A43:A47"/>
    <mergeCell ref="F58:F62"/>
    <mergeCell ref="A63:A67"/>
    <mergeCell ref="B63:B67"/>
    <mergeCell ref="C63:C67"/>
    <mergeCell ref="D63:D67"/>
    <mergeCell ref="E63:E67"/>
    <mergeCell ref="F63:F67"/>
    <mergeCell ref="A58:A62"/>
    <mergeCell ref="B58:B62"/>
    <mergeCell ref="C58:C62"/>
    <mergeCell ref="D58:D62"/>
    <mergeCell ref="E58:E62"/>
    <mergeCell ref="F68:F72"/>
    <mergeCell ref="A73:A77"/>
    <mergeCell ref="B73:B77"/>
    <mergeCell ref="C73:C77"/>
    <mergeCell ref="D73:D77"/>
    <mergeCell ref="E73:E77"/>
    <mergeCell ref="F73:F77"/>
    <mergeCell ref="A68:A72"/>
    <mergeCell ref="B68:B72"/>
    <mergeCell ref="C68:C72"/>
    <mergeCell ref="D68:D72"/>
    <mergeCell ref="E68:E72"/>
    <mergeCell ref="F78:F82"/>
    <mergeCell ref="A78:A82"/>
    <mergeCell ref="B78:B82"/>
    <mergeCell ref="C78:C82"/>
    <mergeCell ref="D78:D82"/>
    <mergeCell ref="E78:E82"/>
  </mergeCells>
  <conditionalFormatting sqref="B6:B9">
    <cfRule type="cellIs" dxfId="3" priority="1" operator="equal">
      <formula>0</formula>
    </cfRule>
  </conditionalFormatting>
  <dataValidations count="2">
    <dataValidation type="list" allowBlank="1" showInputMessage="1" showErrorMessage="1" sqref="L13:L82 I13:I82">
      <formula1>$O$11:$O$12</formula1>
    </dataValidation>
    <dataValidation type="list" allowBlank="1" showInputMessage="1" showErrorMessage="1" sqref="E13:E82">
      <formula1>$P$11:$P$12</formula1>
    </dataValidation>
  </dataValidations>
  <pageMargins left="0.25" right="0.25" top="0.75" bottom="0.75" header="0.3" footer="0.3"/>
  <pageSetup paperSize="9" scale="51" orientation="landscape" r:id="rId1"/>
  <ignoredErrors>
    <ignoredError sqref="O11:P13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'1_Accreditation'!$B$12:$B$41</xm:f>
          </x14:formula1>
          <xm:sqref>B13:B82</xm:sqref>
        </x14:dataValidation>
        <x14:dataValidation type="list" showInputMessage="1" showErrorMessage="1">
          <x14:formula1>
            <xm:f>'1_Accreditation'!$A$12:$A$41</xm:f>
          </x14:formula1>
          <xm:sqref>A13:A82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8"/>
  <sheetViews>
    <sheetView zoomScale="85" zoomScaleNormal="85" workbookViewId="0">
      <selection activeCell="B24" sqref="B24:D25"/>
    </sheetView>
  </sheetViews>
  <sheetFormatPr defaultColWidth="9.140625" defaultRowHeight="15" x14ac:dyDescent="0.25"/>
  <cols>
    <col min="1" max="1" width="20.5703125" style="1" customWidth="1"/>
    <col min="2" max="3" width="26.42578125" style="1" customWidth="1"/>
    <col min="4" max="4" width="21.85546875" style="1" customWidth="1"/>
    <col min="5" max="6" width="16.28515625" style="1" customWidth="1"/>
    <col min="7" max="7" width="21.7109375" style="1" customWidth="1"/>
    <col min="8" max="8" width="18.5703125" style="1" customWidth="1"/>
    <col min="9" max="9" width="22.7109375" style="1" customWidth="1"/>
    <col min="10" max="22" width="9.140625" style="38"/>
    <col min="23" max="16384" width="9.140625" style="1"/>
  </cols>
  <sheetData>
    <row r="1" spans="1:9" ht="28.5" x14ac:dyDescent="0.25">
      <c r="A1" s="148" t="s">
        <v>51</v>
      </c>
      <c r="B1" s="149"/>
      <c r="C1" s="149"/>
      <c r="D1" s="149"/>
      <c r="E1" s="149"/>
      <c r="F1" s="149"/>
      <c r="G1" s="49" t="s">
        <v>68</v>
      </c>
      <c r="H1" s="50" t="s">
        <v>131</v>
      </c>
      <c r="I1" s="51">
        <f>B6</f>
        <v>0</v>
      </c>
    </row>
    <row r="2" spans="1:9" ht="21" customHeight="1" x14ac:dyDescent="0.25">
      <c r="A2" s="358" t="s">
        <v>139</v>
      </c>
      <c r="B2" s="359"/>
      <c r="C2" s="359"/>
      <c r="D2" s="359"/>
      <c r="E2" s="359"/>
      <c r="F2" s="359"/>
      <c r="G2" s="359"/>
      <c r="H2" s="359"/>
      <c r="I2" s="360"/>
    </row>
    <row r="3" spans="1:9" ht="18.75" x14ac:dyDescent="0.25">
      <c r="A3" s="244" t="s">
        <v>126</v>
      </c>
      <c r="B3" s="244"/>
      <c r="C3" s="244"/>
      <c r="D3" s="244"/>
      <c r="E3" s="244"/>
      <c r="F3" s="244"/>
      <c r="G3" s="28"/>
      <c r="H3" s="38"/>
      <c r="I3" s="38"/>
    </row>
    <row r="4" spans="1:9" ht="18.75" x14ac:dyDescent="0.25">
      <c r="A4" s="245" t="s">
        <v>130</v>
      </c>
      <c r="B4" s="245"/>
      <c r="C4" s="245"/>
      <c r="D4" s="245"/>
      <c r="E4" s="245"/>
      <c r="F4" s="245"/>
      <c r="G4" s="29"/>
      <c r="H4" s="38"/>
      <c r="I4" s="38"/>
    </row>
    <row r="5" spans="1:9" x14ac:dyDescent="0.25">
      <c r="A5" s="32"/>
      <c r="B5" s="32"/>
      <c r="C5" s="32"/>
      <c r="D5" s="32"/>
      <c r="E5" s="32"/>
      <c r="F5" s="32"/>
      <c r="G5" s="32"/>
      <c r="H5" s="38"/>
      <c r="I5" s="38"/>
    </row>
    <row r="6" spans="1:9" ht="30" customHeight="1" x14ac:dyDescent="0.25">
      <c r="A6" s="150" t="s">
        <v>18</v>
      </c>
      <c r="B6" s="65">
        <f>'1_Accreditation'!B6</f>
        <v>0</v>
      </c>
      <c r="C6" s="32"/>
      <c r="D6" s="32"/>
      <c r="E6" s="32"/>
      <c r="F6" s="32"/>
      <c r="G6" s="32"/>
      <c r="H6" s="38"/>
      <c r="I6" s="38"/>
    </row>
    <row r="7" spans="1:9" ht="30" customHeight="1" x14ac:dyDescent="0.25">
      <c r="A7" s="151" t="s">
        <v>21</v>
      </c>
      <c r="B7" s="156">
        <f>'1_Accreditation'!B7</f>
        <v>0</v>
      </c>
      <c r="C7" s="32"/>
      <c r="D7" s="32"/>
      <c r="E7" s="32"/>
      <c r="F7" s="32"/>
      <c r="G7" s="32"/>
      <c r="H7" s="38"/>
      <c r="I7" s="38"/>
    </row>
    <row r="8" spans="1:9" ht="30" customHeight="1" x14ac:dyDescent="0.25">
      <c r="A8" s="150" t="s">
        <v>19</v>
      </c>
      <c r="B8" s="157">
        <f>'1_Accreditation'!B8</f>
        <v>0</v>
      </c>
      <c r="C8" s="32"/>
      <c r="D8" s="32"/>
      <c r="E8" s="32"/>
      <c r="F8" s="365" t="s">
        <v>99</v>
      </c>
      <c r="G8" s="361" t="s">
        <v>117</v>
      </c>
      <c r="H8" s="361"/>
      <c r="I8" s="362"/>
    </row>
    <row r="9" spans="1:9" ht="30" customHeight="1" x14ac:dyDescent="0.25">
      <c r="A9" s="151" t="s">
        <v>20</v>
      </c>
      <c r="B9" s="158">
        <f>'1_Accreditation'!B9</f>
        <v>0</v>
      </c>
      <c r="C9" s="32"/>
      <c r="D9" s="32"/>
      <c r="E9" s="32"/>
      <c r="F9" s="366"/>
      <c r="G9" s="363"/>
      <c r="H9" s="363"/>
      <c r="I9" s="364"/>
    </row>
    <row r="10" spans="1:9" x14ac:dyDescent="0.25">
      <c r="A10" s="32"/>
      <c r="B10" s="32"/>
      <c r="C10" s="32"/>
      <c r="D10" s="32"/>
      <c r="E10" s="32"/>
      <c r="F10" s="32"/>
      <c r="G10" s="32"/>
      <c r="H10" s="38"/>
      <c r="I10" s="38"/>
    </row>
    <row r="11" spans="1:9" ht="30" x14ac:dyDescent="0.25">
      <c r="A11" s="38"/>
      <c r="B11" s="47" t="s">
        <v>121</v>
      </c>
      <c r="C11" s="47" t="s">
        <v>129</v>
      </c>
      <c r="D11" s="47" t="s">
        <v>125</v>
      </c>
      <c r="E11" s="47" t="s">
        <v>124</v>
      </c>
      <c r="F11" s="61" t="s">
        <v>127</v>
      </c>
      <c r="G11" s="61" t="s">
        <v>128</v>
      </c>
      <c r="H11" s="47" t="s">
        <v>145</v>
      </c>
      <c r="I11" s="48" t="s">
        <v>65</v>
      </c>
    </row>
    <row r="12" spans="1:9" ht="33.75" customHeight="1" x14ac:dyDescent="0.25">
      <c r="A12" s="370" t="s">
        <v>66</v>
      </c>
      <c r="B12" s="371">
        <f>'1_Accreditation'!R13</f>
        <v>0</v>
      </c>
      <c r="C12" s="372" t="s">
        <v>140</v>
      </c>
      <c r="D12" s="197" t="s">
        <v>122</v>
      </c>
      <c r="E12" s="198">
        <f>'2_Accomodation Booking Request'!C63</f>
        <v>0</v>
      </c>
      <c r="F12" s="198">
        <f>'2_Accomodation Booking Request'!D63</f>
        <v>0</v>
      </c>
      <c r="G12" s="199" t="s">
        <v>150</v>
      </c>
      <c r="H12" s="200">
        <f>SUM(F12*290)</f>
        <v>0</v>
      </c>
      <c r="I12" s="369">
        <f>SUM(H12:H15)</f>
        <v>0</v>
      </c>
    </row>
    <row r="13" spans="1:9" ht="33.75" customHeight="1" x14ac:dyDescent="0.25">
      <c r="A13" s="370"/>
      <c r="B13" s="371"/>
      <c r="C13" s="372"/>
      <c r="D13" s="197" t="s">
        <v>123</v>
      </c>
      <c r="E13" s="198">
        <f>'2_Accomodation Booking Request'!C64</f>
        <v>0</v>
      </c>
      <c r="F13" s="198">
        <f>'2_Accomodation Booking Request'!D64</f>
        <v>0</v>
      </c>
      <c r="G13" s="201" t="s">
        <v>151</v>
      </c>
      <c r="H13" s="200">
        <f>SUM(F13*160)</f>
        <v>0</v>
      </c>
      <c r="I13" s="369"/>
    </row>
    <row r="14" spans="1:9" ht="33.75" customHeight="1" x14ac:dyDescent="0.25">
      <c r="A14" s="370"/>
      <c r="B14" s="371"/>
      <c r="C14" s="372" t="s">
        <v>141</v>
      </c>
      <c r="D14" s="197" t="s">
        <v>122</v>
      </c>
      <c r="E14" s="198">
        <f>'2_Accomodation Booking Request'!C65</f>
        <v>0</v>
      </c>
      <c r="F14" s="198">
        <f>'2_Accomodation Booking Request'!D65</f>
        <v>0</v>
      </c>
      <c r="G14" s="199" t="s">
        <v>152</v>
      </c>
      <c r="H14" s="200">
        <f>SUM(F14*380)</f>
        <v>0</v>
      </c>
      <c r="I14" s="369"/>
    </row>
    <row r="15" spans="1:9" ht="33.75" customHeight="1" x14ac:dyDescent="0.25">
      <c r="A15" s="370"/>
      <c r="B15" s="371"/>
      <c r="C15" s="372"/>
      <c r="D15" s="197" t="s">
        <v>123</v>
      </c>
      <c r="E15" s="198">
        <f>'2_Accomodation Booking Request'!C66</f>
        <v>0</v>
      </c>
      <c r="F15" s="198">
        <f>'2_Accomodation Booking Request'!D66</f>
        <v>0</v>
      </c>
      <c r="G15" s="201" t="s">
        <v>153</v>
      </c>
      <c r="H15" s="200">
        <f>SUM(F15*240)</f>
        <v>0</v>
      </c>
      <c r="I15" s="369"/>
    </row>
    <row r="16" spans="1:9" ht="10.5" customHeight="1" x14ac:dyDescent="0.25">
      <c r="A16" s="202"/>
      <c r="B16" s="203"/>
      <c r="C16" s="204"/>
      <c r="D16" s="205"/>
      <c r="E16" s="203"/>
      <c r="F16" s="203"/>
      <c r="G16" s="202"/>
      <c r="H16" s="206"/>
      <c r="I16" s="207"/>
    </row>
    <row r="17" spans="1:9" ht="30" customHeight="1" x14ac:dyDescent="0.25">
      <c r="A17" s="202"/>
      <c r="B17" s="377" t="s">
        <v>149</v>
      </c>
      <c r="C17" s="378"/>
      <c r="D17" s="378"/>
      <c r="E17" s="379"/>
      <c r="F17" s="373" t="s">
        <v>144</v>
      </c>
      <c r="G17" s="373"/>
      <c r="H17" s="373"/>
      <c r="I17" s="48" t="s">
        <v>65</v>
      </c>
    </row>
    <row r="18" spans="1:9" ht="30" customHeight="1" x14ac:dyDescent="0.25">
      <c r="A18" s="210" t="s">
        <v>142</v>
      </c>
      <c r="B18" s="380">
        <f>'3_Transport Information'!C51</f>
        <v>0</v>
      </c>
      <c r="C18" s="381"/>
      <c r="D18" s="381"/>
      <c r="E18" s="382"/>
      <c r="F18" s="374">
        <v>60</v>
      </c>
      <c r="G18" s="375"/>
      <c r="H18" s="376"/>
      <c r="I18" s="237">
        <f>SUM(B18*F18)</f>
        <v>0</v>
      </c>
    </row>
    <row r="19" spans="1:9" ht="10.5" customHeight="1" x14ac:dyDescent="0.25">
      <c r="A19" s="202"/>
      <c r="B19" s="203"/>
      <c r="C19" s="204"/>
      <c r="D19" s="205"/>
      <c r="E19" s="203"/>
      <c r="F19" s="203"/>
      <c r="G19" s="202"/>
      <c r="H19" s="206"/>
      <c r="I19" s="207"/>
    </row>
    <row r="20" spans="1:9" ht="33.75" customHeight="1" x14ac:dyDescent="0.25">
      <c r="A20" s="202"/>
      <c r="B20" s="203"/>
      <c r="C20" s="204"/>
      <c r="D20" s="205"/>
      <c r="E20" s="203"/>
      <c r="F20" s="203"/>
      <c r="G20" s="202"/>
      <c r="H20" s="209" t="s">
        <v>143</v>
      </c>
      <c r="I20" s="208">
        <f>SUM(I12+I18)</f>
        <v>0</v>
      </c>
    </row>
    <row r="21" spans="1:9" ht="48" customHeight="1" x14ac:dyDescent="0.25">
      <c r="A21" s="62" t="s">
        <v>67</v>
      </c>
      <c r="B21" s="367" t="s">
        <v>89</v>
      </c>
      <c r="C21" s="367"/>
      <c r="D21" s="367"/>
      <c r="E21" s="367"/>
      <c r="F21" s="367"/>
      <c r="G21" s="367"/>
      <c r="H21" s="367"/>
      <c r="I21" s="367"/>
    </row>
    <row r="22" spans="1:9" x14ac:dyDescent="0.25">
      <c r="A22" s="38"/>
      <c r="B22" s="38"/>
      <c r="C22" s="38"/>
      <c r="D22" s="38"/>
      <c r="E22" s="38"/>
      <c r="F22" s="38"/>
      <c r="G22" s="38"/>
      <c r="H22" s="38"/>
      <c r="I22" s="38"/>
    </row>
    <row r="23" spans="1:9" ht="17.25" customHeight="1" x14ac:dyDescent="0.25">
      <c r="A23" s="351" t="s">
        <v>73</v>
      </c>
      <c r="B23" s="351"/>
      <c r="C23" s="351"/>
      <c r="D23" s="351"/>
      <c r="E23" s="38"/>
      <c r="F23" s="38"/>
      <c r="G23" s="368" t="s">
        <v>74</v>
      </c>
      <c r="H23" s="368"/>
      <c r="I23" s="368"/>
    </row>
    <row r="24" spans="1:9" ht="29.25" customHeight="1" x14ac:dyDescent="0.25">
      <c r="A24" s="350" t="s">
        <v>62</v>
      </c>
      <c r="B24" s="352"/>
      <c r="C24" s="353"/>
      <c r="D24" s="354"/>
      <c r="E24" s="38"/>
      <c r="F24" s="38"/>
      <c r="G24" s="53" t="s">
        <v>69</v>
      </c>
      <c r="H24" s="348" t="s">
        <v>132</v>
      </c>
      <c r="I24" s="348"/>
    </row>
    <row r="25" spans="1:9" ht="29.25" customHeight="1" x14ac:dyDescent="0.25">
      <c r="A25" s="350"/>
      <c r="B25" s="355"/>
      <c r="C25" s="356"/>
      <c r="D25" s="357"/>
      <c r="E25" s="38"/>
      <c r="F25" s="38"/>
      <c r="G25" s="53" t="s">
        <v>70</v>
      </c>
      <c r="H25" s="348" t="s">
        <v>133</v>
      </c>
      <c r="I25" s="348"/>
    </row>
    <row r="26" spans="1:9" ht="29.25" customHeight="1" x14ac:dyDescent="0.25">
      <c r="A26" s="350" t="s">
        <v>64</v>
      </c>
      <c r="B26" s="349"/>
      <c r="C26" s="349"/>
      <c r="D26" s="349"/>
      <c r="E26" s="38"/>
      <c r="F26" s="38"/>
      <c r="G26" s="53" t="s">
        <v>71</v>
      </c>
      <c r="H26" s="348" t="s">
        <v>134</v>
      </c>
      <c r="I26" s="348"/>
    </row>
    <row r="27" spans="1:9" ht="29.25" customHeight="1" x14ac:dyDescent="0.25">
      <c r="A27" s="350"/>
      <c r="B27" s="349"/>
      <c r="C27" s="349"/>
      <c r="D27" s="349"/>
      <c r="E27" s="38"/>
      <c r="F27" s="38"/>
      <c r="G27" s="53" t="s">
        <v>72</v>
      </c>
      <c r="H27" s="348" t="s">
        <v>135</v>
      </c>
      <c r="I27" s="348"/>
    </row>
    <row r="28" spans="1:9" ht="29.25" customHeight="1" x14ac:dyDescent="0.25">
      <c r="A28" s="350" t="s">
        <v>63</v>
      </c>
      <c r="B28" s="349"/>
      <c r="C28" s="349"/>
      <c r="D28" s="349"/>
      <c r="E28" s="38"/>
      <c r="F28" s="38"/>
      <c r="G28" s="53" t="s">
        <v>88</v>
      </c>
      <c r="H28" s="348" t="s">
        <v>136</v>
      </c>
      <c r="I28" s="348"/>
    </row>
    <row r="29" spans="1:9" ht="29.25" customHeight="1" x14ac:dyDescent="0.25">
      <c r="A29" s="350"/>
      <c r="B29" s="349"/>
      <c r="C29" s="349"/>
      <c r="D29" s="349"/>
      <c r="E29" s="38"/>
      <c r="F29" s="38"/>
      <c r="G29" s="38"/>
      <c r="H29" s="38"/>
      <c r="I29" s="38"/>
    </row>
    <row r="30" spans="1:9" ht="29.25" customHeight="1" x14ac:dyDescent="0.25">
      <c r="A30" s="70" t="s">
        <v>61</v>
      </c>
      <c r="B30" s="349"/>
      <c r="C30" s="349"/>
      <c r="D30" s="349"/>
      <c r="E30" s="38"/>
      <c r="F30" s="38"/>
      <c r="G30" s="38"/>
      <c r="H30" s="38"/>
      <c r="I30" s="38"/>
    </row>
    <row r="31" spans="1:9" x14ac:dyDescent="0.25">
      <c r="A31" s="38"/>
      <c r="B31" s="38"/>
      <c r="C31" s="38"/>
      <c r="D31" s="38"/>
      <c r="E31" s="38"/>
      <c r="F31" s="38"/>
      <c r="G31" s="38"/>
      <c r="H31" s="38"/>
      <c r="I31" s="38"/>
    </row>
    <row r="32" spans="1:9" ht="49.5" customHeight="1" x14ac:dyDescent="0.25">
      <c r="A32" s="38"/>
      <c r="B32" s="38"/>
      <c r="C32" s="38"/>
      <c r="D32" s="38"/>
      <c r="E32" s="38"/>
      <c r="F32" s="38"/>
      <c r="G32" s="38"/>
      <c r="H32" s="38"/>
      <c r="I32" s="38"/>
    </row>
    <row r="33" spans="1:9" ht="49.5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</row>
    <row r="34" spans="1:9" x14ac:dyDescent="0.25">
      <c r="A34" s="38"/>
      <c r="B34" s="38"/>
      <c r="C34" s="38"/>
      <c r="D34" s="38"/>
      <c r="E34" s="38"/>
      <c r="F34" s="38"/>
      <c r="G34" s="38"/>
      <c r="H34" s="38"/>
      <c r="I34" s="38"/>
    </row>
    <row r="35" spans="1:9" x14ac:dyDescent="0.25">
      <c r="A35" s="38"/>
      <c r="B35" s="38"/>
      <c r="C35" s="38"/>
      <c r="D35" s="38"/>
      <c r="E35" s="38"/>
      <c r="F35" s="38"/>
      <c r="G35" s="38"/>
      <c r="H35" s="38"/>
      <c r="I35" s="38"/>
    </row>
    <row r="36" spans="1:9" x14ac:dyDescent="0.25">
      <c r="A36" s="38"/>
      <c r="B36" s="38"/>
      <c r="C36" s="38"/>
      <c r="D36" s="38"/>
      <c r="E36" s="38"/>
      <c r="F36" s="38"/>
      <c r="G36" s="38"/>
      <c r="H36" s="38"/>
      <c r="I36" s="38"/>
    </row>
    <row r="37" spans="1:9" x14ac:dyDescent="0.25">
      <c r="A37" s="38"/>
      <c r="B37" s="38"/>
      <c r="C37" s="38"/>
      <c r="D37" s="38"/>
      <c r="E37" s="38"/>
      <c r="F37" s="38"/>
      <c r="G37" s="38"/>
      <c r="H37" s="38"/>
      <c r="I37" s="38"/>
    </row>
    <row r="38" spans="1:9" x14ac:dyDescent="0.25">
      <c r="A38" s="38"/>
      <c r="B38" s="38"/>
      <c r="C38" s="38"/>
      <c r="D38" s="38"/>
      <c r="E38" s="38"/>
      <c r="F38" s="38"/>
      <c r="G38" s="38"/>
      <c r="H38" s="38"/>
      <c r="I38" s="38"/>
    </row>
    <row r="39" spans="1:9" x14ac:dyDescent="0.25">
      <c r="A39" s="38"/>
      <c r="B39" s="38"/>
      <c r="C39" s="38"/>
      <c r="D39" s="38"/>
      <c r="E39" s="38"/>
      <c r="F39" s="38"/>
      <c r="G39" s="38"/>
      <c r="H39" s="38"/>
      <c r="I39" s="38"/>
    </row>
    <row r="40" spans="1:9" x14ac:dyDescent="0.25">
      <c r="A40" s="38"/>
      <c r="B40" s="38"/>
      <c r="C40" s="38"/>
      <c r="D40" s="38"/>
      <c r="E40" s="38"/>
      <c r="F40" s="38"/>
      <c r="G40" s="38"/>
      <c r="H40" s="38"/>
      <c r="I40" s="38"/>
    </row>
    <row r="41" spans="1:9" x14ac:dyDescent="0.25">
      <c r="A41" s="38"/>
      <c r="B41" s="38"/>
      <c r="C41" s="38"/>
      <c r="D41" s="38"/>
      <c r="E41" s="38"/>
      <c r="F41" s="38"/>
      <c r="G41" s="38"/>
      <c r="H41" s="38"/>
      <c r="I41" s="38"/>
    </row>
    <row r="42" spans="1:9" x14ac:dyDescent="0.25">
      <c r="A42" s="38"/>
      <c r="B42" s="38"/>
      <c r="C42" s="38"/>
      <c r="D42" s="38"/>
      <c r="E42" s="38"/>
      <c r="F42" s="38"/>
      <c r="G42" s="38"/>
      <c r="H42" s="38"/>
      <c r="I42" s="38"/>
    </row>
    <row r="43" spans="1:9" x14ac:dyDescent="0.25">
      <c r="A43" s="38"/>
      <c r="B43" s="38"/>
      <c r="C43" s="38"/>
      <c r="D43" s="38"/>
      <c r="E43" s="38"/>
      <c r="F43" s="38"/>
      <c r="G43" s="38"/>
      <c r="H43" s="38"/>
      <c r="I43" s="38"/>
    </row>
    <row r="44" spans="1:9" x14ac:dyDescent="0.25">
      <c r="A44" s="38"/>
      <c r="B44" s="38"/>
      <c r="C44" s="38"/>
      <c r="D44" s="38"/>
      <c r="E44" s="38"/>
      <c r="F44" s="38"/>
      <c r="G44" s="38"/>
      <c r="H44" s="38"/>
      <c r="I44" s="38"/>
    </row>
    <row r="45" spans="1:9" x14ac:dyDescent="0.25">
      <c r="A45" s="38"/>
      <c r="B45" s="38"/>
      <c r="C45" s="38"/>
      <c r="D45" s="38"/>
      <c r="E45" s="38"/>
      <c r="F45" s="38"/>
      <c r="G45" s="38"/>
      <c r="H45" s="38"/>
      <c r="I45" s="38"/>
    </row>
    <row r="46" spans="1:9" x14ac:dyDescent="0.25">
      <c r="A46" s="38"/>
      <c r="B46" s="38"/>
      <c r="C46" s="38"/>
      <c r="D46" s="38"/>
      <c r="E46" s="38"/>
      <c r="F46" s="38"/>
      <c r="G46" s="38"/>
      <c r="H46" s="38"/>
      <c r="I46" s="38"/>
    </row>
    <row r="47" spans="1:9" x14ac:dyDescent="0.25">
      <c r="A47" s="38"/>
      <c r="B47" s="38"/>
      <c r="C47" s="38"/>
      <c r="D47" s="38"/>
      <c r="E47" s="38"/>
      <c r="F47" s="38"/>
      <c r="G47" s="38"/>
      <c r="H47" s="38"/>
      <c r="I47" s="38"/>
    </row>
    <row r="48" spans="1:9" x14ac:dyDescent="0.25">
      <c r="A48" s="38"/>
      <c r="B48" s="38"/>
      <c r="C48" s="38"/>
      <c r="D48" s="38"/>
      <c r="E48" s="38"/>
      <c r="F48" s="38"/>
      <c r="G48" s="38"/>
      <c r="H48" s="38"/>
      <c r="I48" s="38"/>
    </row>
    <row r="49" spans="1:9" x14ac:dyDescent="0.25">
      <c r="A49" s="38"/>
      <c r="B49" s="38"/>
      <c r="C49" s="38"/>
      <c r="D49" s="38"/>
      <c r="E49" s="38"/>
      <c r="F49" s="38"/>
      <c r="G49" s="38"/>
      <c r="H49" s="38"/>
      <c r="I49" s="38"/>
    </row>
    <row r="50" spans="1:9" x14ac:dyDescent="0.25">
      <c r="A50" s="38"/>
      <c r="B50" s="38"/>
      <c r="C50" s="38"/>
      <c r="D50" s="38"/>
      <c r="E50" s="38"/>
      <c r="F50" s="38"/>
      <c r="G50" s="38"/>
      <c r="H50" s="38"/>
      <c r="I50" s="38"/>
    </row>
    <row r="51" spans="1:9" x14ac:dyDescent="0.25">
      <c r="A51" s="38"/>
      <c r="B51" s="38"/>
      <c r="C51" s="38"/>
      <c r="D51" s="38"/>
      <c r="E51" s="38"/>
      <c r="F51" s="38"/>
      <c r="G51" s="38"/>
      <c r="H51" s="38"/>
      <c r="I51" s="38"/>
    </row>
    <row r="52" spans="1:9" x14ac:dyDescent="0.25">
      <c r="A52" s="38"/>
      <c r="B52" s="38"/>
      <c r="C52" s="38"/>
      <c r="D52" s="38"/>
      <c r="E52" s="38"/>
      <c r="F52" s="38"/>
      <c r="G52" s="38"/>
      <c r="H52" s="38"/>
      <c r="I52" s="38"/>
    </row>
    <row r="53" spans="1:9" x14ac:dyDescent="0.25">
      <c r="A53" s="38"/>
      <c r="B53" s="38"/>
      <c r="C53" s="38"/>
      <c r="D53" s="38"/>
      <c r="E53" s="38"/>
      <c r="F53" s="38"/>
      <c r="G53" s="38"/>
      <c r="H53" s="38"/>
      <c r="I53" s="38"/>
    </row>
    <row r="54" spans="1:9" x14ac:dyDescent="0.25">
      <c r="A54" s="38"/>
      <c r="B54" s="38"/>
      <c r="C54" s="38"/>
      <c r="D54" s="38"/>
      <c r="E54" s="38"/>
      <c r="F54" s="38"/>
      <c r="G54" s="38"/>
      <c r="H54" s="38"/>
      <c r="I54" s="38"/>
    </row>
    <row r="55" spans="1:9" x14ac:dyDescent="0.25">
      <c r="A55" s="38"/>
      <c r="B55" s="38"/>
      <c r="C55" s="38"/>
      <c r="D55" s="38"/>
      <c r="E55" s="38"/>
      <c r="F55" s="38"/>
      <c r="G55" s="38"/>
      <c r="H55" s="38"/>
      <c r="I55" s="38"/>
    </row>
    <row r="56" spans="1:9" x14ac:dyDescent="0.25">
      <c r="A56" s="38"/>
      <c r="B56" s="38"/>
      <c r="C56" s="38"/>
      <c r="D56" s="38"/>
      <c r="E56" s="38"/>
      <c r="F56" s="38"/>
      <c r="G56" s="38"/>
      <c r="H56" s="38"/>
      <c r="I56" s="38"/>
    </row>
    <row r="57" spans="1:9" x14ac:dyDescent="0.25">
      <c r="A57" s="38"/>
      <c r="B57" s="38"/>
      <c r="C57" s="38"/>
      <c r="D57" s="38"/>
      <c r="E57" s="38"/>
      <c r="F57" s="38"/>
      <c r="G57" s="38"/>
      <c r="H57" s="38"/>
      <c r="I57" s="38"/>
    </row>
    <row r="58" spans="1:9" x14ac:dyDescent="0.25">
      <c r="A58" s="38"/>
      <c r="B58" s="38"/>
      <c r="C58" s="38"/>
      <c r="D58" s="38"/>
      <c r="E58" s="38"/>
      <c r="F58" s="38"/>
      <c r="G58" s="38"/>
      <c r="H58" s="38"/>
      <c r="I58" s="38"/>
    </row>
    <row r="59" spans="1:9" x14ac:dyDescent="0.25">
      <c r="A59" s="38"/>
      <c r="B59" s="38"/>
      <c r="C59" s="38"/>
      <c r="D59" s="38"/>
      <c r="E59" s="38"/>
      <c r="F59" s="38"/>
      <c r="G59" s="38"/>
      <c r="H59" s="38"/>
      <c r="I59" s="38"/>
    </row>
    <row r="60" spans="1:9" x14ac:dyDescent="0.25">
      <c r="A60" s="38"/>
      <c r="B60" s="38"/>
      <c r="C60" s="38"/>
      <c r="D60" s="38"/>
      <c r="E60" s="38"/>
      <c r="F60" s="38"/>
      <c r="G60" s="38"/>
      <c r="H60" s="38"/>
      <c r="I60" s="38"/>
    </row>
    <row r="61" spans="1:9" x14ac:dyDescent="0.25">
      <c r="A61" s="38"/>
      <c r="B61" s="38"/>
      <c r="C61" s="38"/>
      <c r="D61" s="38"/>
      <c r="E61" s="38"/>
      <c r="F61" s="38"/>
      <c r="G61" s="38"/>
      <c r="H61" s="38"/>
      <c r="I61" s="38"/>
    </row>
    <row r="62" spans="1:9" x14ac:dyDescent="0.25">
      <c r="A62" s="38"/>
      <c r="B62" s="38"/>
      <c r="C62" s="38"/>
      <c r="D62" s="38"/>
      <c r="E62" s="38"/>
      <c r="F62" s="38"/>
      <c r="G62" s="38"/>
      <c r="H62" s="38"/>
      <c r="I62" s="38"/>
    </row>
    <row r="63" spans="1:9" x14ac:dyDescent="0.25">
      <c r="A63" s="38"/>
      <c r="B63" s="38"/>
      <c r="C63" s="38"/>
      <c r="D63" s="38"/>
      <c r="E63" s="38"/>
      <c r="F63" s="38"/>
      <c r="G63" s="38"/>
      <c r="H63" s="38"/>
      <c r="I63" s="38"/>
    </row>
    <row r="64" spans="1:9" x14ac:dyDescent="0.25">
      <c r="A64" s="38"/>
      <c r="B64" s="38"/>
      <c r="C64" s="38"/>
      <c r="D64" s="38"/>
      <c r="E64" s="38"/>
      <c r="F64" s="38"/>
      <c r="G64" s="38"/>
      <c r="H64" s="38"/>
      <c r="I64" s="38"/>
    </row>
    <row r="65" spans="1:9" x14ac:dyDescent="0.25">
      <c r="A65" s="38"/>
      <c r="B65" s="38"/>
      <c r="C65" s="38"/>
      <c r="D65" s="38"/>
      <c r="E65" s="38"/>
      <c r="F65" s="38"/>
      <c r="G65" s="38"/>
      <c r="H65" s="38"/>
      <c r="I65" s="38"/>
    </row>
    <row r="66" spans="1:9" x14ac:dyDescent="0.25">
      <c r="A66" s="38"/>
      <c r="B66" s="38"/>
      <c r="C66" s="38"/>
      <c r="D66" s="38"/>
      <c r="E66" s="38"/>
      <c r="F66" s="38"/>
      <c r="G66" s="38"/>
      <c r="H66" s="38"/>
      <c r="I66" s="38"/>
    </row>
    <row r="67" spans="1:9" x14ac:dyDescent="0.25">
      <c r="A67" s="38"/>
      <c r="B67" s="38"/>
      <c r="C67" s="38"/>
      <c r="D67" s="38"/>
      <c r="E67" s="38"/>
      <c r="F67" s="38"/>
      <c r="G67" s="38"/>
      <c r="H67" s="38"/>
      <c r="I67" s="38"/>
    </row>
    <row r="68" spans="1:9" x14ac:dyDescent="0.25">
      <c r="A68" s="38"/>
      <c r="B68" s="38"/>
      <c r="C68" s="38"/>
      <c r="D68" s="38"/>
      <c r="E68" s="38"/>
      <c r="F68" s="38"/>
      <c r="G68" s="38"/>
      <c r="H68" s="38"/>
      <c r="I68" s="38"/>
    </row>
    <row r="69" spans="1:9" x14ac:dyDescent="0.25">
      <c r="A69" s="38"/>
      <c r="B69" s="38"/>
      <c r="C69" s="38"/>
      <c r="D69" s="38"/>
      <c r="E69" s="38"/>
      <c r="F69" s="38"/>
      <c r="G69" s="38"/>
      <c r="H69" s="38"/>
      <c r="I69" s="38"/>
    </row>
    <row r="70" spans="1:9" x14ac:dyDescent="0.25">
      <c r="A70" s="38"/>
      <c r="B70" s="38"/>
      <c r="C70" s="38"/>
      <c r="D70" s="38"/>
      <c r="E70" s="38"/>
      <c r="F70" s="38"/>
      <c r="G70" s="38"/>
      <c r="H70" s="38"/>
      <c r="I70" s="38"/>
    </row>
    <row r="71" spans="1:9" x14ac:dyDescent="0.25">
      <c r="A71" s="38"/>
      <c r="B71" s="38"/>
      <c r="C71" s="38"/>
      <c r="D71" s="38"/>
      <c r="E71" s="38"/>
      <c r="F71" s="38"/>
      <c r="G71" s="38"/>
      <c r="H71" s="38"/>
      <c r="I71" s="38"/>
    </row>
    <row r="72" spans="1:9" x14ac:dyDescent="0.25">
      <c r="A72" s="38"/>
      <c r="B72" s="38"/>
      <c r="C72" s="38"/>
      <c r="D72" s="38"/>
      <c r="E72" s="38"/>
      <c r="F72" s="38"/>
      <c r="G72" s="38"/>
      <c r="H72" s="38"/>
      <c r="I72" s="38"/>
    </row>
    <row r="73" spans="1:9" x14ac:dyDescent="0.25">
      <c r="A73" s="38"/>
      <c r="B73" s="38"/>
      <c r="C73" s="38"/>
      <c r="D73" s="38"/>
      <c r="E73" s="38"/>
      <c r="F73" s="38"/>
      <c r="G73" s="38"/>
      <c r="H73" s="38"/>
      <c r="I73" s="38"/>
    </row>
    <row r="74" spans="1:9" x14ac:dyDescent="0.25">
      <c r="A74" s="38"/>
      <c r="B74" s="38"/>
      <c r="C74" s="38"/>
      <c r="D74" s="38"/>
      <c r="E74" s="38"/>
      <c r="F74" s="38"/>
      <c r="G74" s="38"/>
      <c r="H74" s="38"/>
      <c r="I74" s="38"/>
    </row>
    <row r="75" spans="1:9" x14ac:dyDescent="0.25">
      <c r="A75" s="38"/>
      <c r="B75" s="38"/>
      <c r="C75" s="38"/>
      <c r="D75" s="38"/>
      <c r="E75" s="38"/>
      <c r="F75" s="38"/>
      <c r="G75" s="38"/>
      <c r="H75" s="38"/>
      <c r="I75" s="38"/>
    </row>
    <row r="76" spans="1:9" x14ac:dyDescent="0.25">
      <c r="A76" s="38"/>
      <c r="B76" s="38"/>
      <c r="C76" s="38"/>
      <c r="D76" s="38"/>
      <c r="E76" s="38"/>
      <c r="F76" s="38"/>
      <c r="G76" s="38"/>
      <c r="H76" s="38"/>
      <c r="I76" s="38"/>
    </row>
    <row r="77" spans="1:9" x14ac:dyDescent="0.25">
      <c r="A77" s="38"/>
      <c r="B77" s="38"/>
      <c r="C77" s="38"/>
      <c r="D77" s="38"/>
      <c r="E77" s="38"/>
      <c r="F77" s="38"/>
      <c r="G77" s="38"/>
      <c r="H77" s="38"/>
      <c r="I77" s="38"/>
    </row>
    <row r="78" spans="1:9" x14ac:dyDescent="0.25">
      <c r="A78" s="38"/>
      <c r="B78" s="38"/>
      <c r="C78" s="38"/>
      <c r="D78" s="38"/>
      <c r="E78" s="38"/>
      <c r="F78" s="38"/>
      <c r="G78" s="38"/>
      <c r="H78" s="38"/>
      <c r="I78" s="38"/>
    </row>
    <row r="79" spans="1:9" x14ac:dyDescent="0.25">
      <c r="A79" s="38"/>
      <c r="B79" s="38"/>
      <c r="C79" s="38"/>
      <c r="D79" s="38"/>
      <c r="E79" s="38"/>
      <c r="F79" s="38"/>
      <c r="G79" s="38"/>
      <c r="H79" s="38"/>
      <c r="I79" s="38"/>
    </row>
    <row r="80" spans="1:9" x14ac:dyDescent="0.25">
      <c r="A80" s="38"/>
      <c r="B80" s="38"/>
      <c r="C80" s="38"/>
      <c r="D80" s="38"/>
      <c r="E80" s="38"/>
      <c r="F80" s="38"/>
      <c r="G80" s="38"/>
      <c r="H80" s="38"/>
      <c r="I80" s="38"/>
    </row>
    <row r="81" spans="1:9" x14ac:dyDescent="0.25">
      <c r="A81" s="38"/>
      <c r="B81" s="38"/>
      <c r="C81" s="38"/>
      <c r="D81" s="38"/>
      <c r="E81" s="38"/>
      <c r="F81" s="38"/>
      <c r="G81" s="38"/>
      <c r="H81" s="38"/>
      <c r="I81" s="38"/>
    </row>
    <row r="82" spans="1:9" x14ac:dyDescent="0.25">
      <c r="A82" s="38"/>
      <c r="B82" s="38"/>
      <c r="C82" s="38"/>
      <c r="D82" s="38"/>
      <c r="E82" s="38"/>
      <c r="F82" s="38"/>
      <c r="G82" s="38"/>
      <c r="H82" s="38"/>
      <c r="I82" s="38"/>
    </row>
    <row r="83" spans="1:9" x14ac:dyDescent="0.25">
      <c r="A83" s="38"/>
      <c r="B83" s="38"/>
      <c r="C83" s="38"/>
      <c r="D83" s="38"/>
      <c r="E83" s="38"/>
      <c r="F83" s="38"/>
      <c r="G83" s="38"/>
      <c r="H83" s="38"/>
      <c r="I83" s="38"/>
    </row>
    <row r="84" spans="1:9" x14ac:dyDescent="0.25">
      <c r="A84" s="38"/>
      <c r="B84" s="38"/>
      <c r="C84" s="38"/>
      <c r="D84" s="38"/>
      <c r="E84" s="38"/>
      <c r="F84" s="38"/>
      <c r="G84" s="38"/>
      <c r="H84" s="38"/>
      <c r="I84" s="38"/>
    </row>
    <row r="85" spans="1:9" x14ac:dyDescent="0.25">
      <c r="A85" s="38"/>
      <c r="B85" s="38"/>
      <c r="C85" s="38"/>
      <c r="D85" s="38"/>
      <c r="E85" s="38"/>
      <c r="F85" s="38"/>
      <c r="G85" s="38"/>
      <c r="H85" s="38"/>
      <c r="I85" s="38"/>
    </row>
    <row r="86" spans="1:9" x14ac:dyDescent="0.25">
      <c r="A86" s="38"/>
      <c r="B86" s="38"/>
      <c r="C86" s="38"/>
      <c r="D86" s="38"/>
      <c r="E86" s="38"/>
      <c r="F86" s="38"/>
      <c r="G86" s="38"/>
      <c r="H86" s="38"/>
      <c r="I86" s="38"/>
    </row>
    <row r="87" spans="1:9" x14ac:dyDescent="0.25">
      <c r="A87" s="38"/>
      <c r="B87" s="38"/>
      <c r="C87" s="38"/>
      <c r="D87" s="38"/>
      <c r="E87" s="38"/>
      <c r="F87" s="38"/>
      <c r="G87" s="38"/>
      <c r="H87" s="38"/>
      <c r="I87" s="38"/>
    </row>
    <row r="88" spans="1:9" x14ac:dyDescent="0.25">
      <c r="A88" s="38"/>
      <c r="B88" s="38"/>
      <c r="C88" s="38"/>
      <c r="D88" s="38"/>
      <c r="E88" s="38"/>
      <c r="F88" s="38"/>
      <c r="G88" s="38"/>
      <c r="H88" s="38"/>
      <c r="I88" s="38"/>
    </row>
    <row r="89" spans="1:9" x14ac:dyDescent="0.25">
      <c r="A89" s="38"/>
      <c r="B89" s="38"/>
      <c r="C89" s="38"/>
      <c r="D89" s="38"/>
      <c r="E89" s="38"/>
      <c r="F89" s="38"/>
      <c r="G89" s="38"/>
      <c r="H89" s="38"/>
      <c r="I89" s="38"/>
    </row>
    <row r="90" spans="1:9" x14ac:dyDescent="0.25">
      <c r="A90" s="38"/>
      <c r="B90" s="38"/>
      <c r="C90" s="38"/>
      <c r="D90" s="38"/>
      <c r="E90" s="38"/>
      <c r="F90" s="38"/>
      <c r="G90" s="38"/>
      <c r="H90" s="38"/>
      <c r="I90" s="38"/>
    </row>
    <row r="91" spans="1:9" x14ac:dyDescent="0.25">
      <c r="A91" s="38"/>
      <c r="B91" s="38"/>
      <c r="C91" s="38"/>
      <c r="D91" s="38"/>
      <c r="E91" s="38"/>
      <c r="F91" s="38"/>
      <c r="G91" s="38"/>
      <c r="H91" s="38"/>
      <c r="I91" s="38"/>
    </row>
    <row r="92" spans="1:9" x14ac:dyDescent="0.25">
      <c r="A92" s="38"/>
      <c r="B92" s="38"/>
      <c r="C92" s="38"/>
      <c r="D92" s="38"/>
      <c r="E92" s="38"/>
      <c r="F92" s="38"/>
      <c r="G92" s="38"/>
      <c r="H92" s="38"/>
      <c r="I92" s="38"/>
    </row>
    <row r="93" spans="1:9" x14ac:dyDescent="0.25">
      <c r="A93" s="38"/>
      <c r="B93" s="38"/>
      <c r="C93" s="38"/>
      <c r="D93" s="38"/>
      <c r="E93" s="38"/>
      <c r="F93" s="38"/>
      <c r="G93" s="38"/>
      <c r="H93" s="38"/>
      <c r="I93" s="38"/>
    </row>
    <row r="94" spans="1:9" x14ac:dyDescent="0.25">
      <c r="A94" s="38"/>
      <c r="B94" s="38"/>
      <c r="C94" s="38"/>
      <c r="D94" s="38"/>
      <c r="E94" s="38"/>
      <c r="F94" s="38"/>
      <c r="G94" s="38"/>
      <c r="H94" s="38"/>
      <c r="I94" s="38"/>
    </row>
    <row r="95" spans="1:9" x14ac:dyDescent="0.25">
      <c r="A95" s="38"/>
      <c r="B95" s="38"/>
      <c r="C95" s="38"/>
      <c r="D95" s="38"/>
      <c r="E95" s="38"/>
      <c r="F95" s="38"/>
      <c r="G95" s="38"/>
      <c r="H95" s="38"/>
      <c r="I95" s="38"/>
    </row>
    <row r="96" spans="1:9" x14ac:dyDescent="0.25">
      <c r="A96" s="38"/>
      <c r="B96" s="38"/>
      <c r="C96" s="38"/>
      <c r="D96" s="38"/>
      <c r="E96" s="38"/>
      <c r="F96" s="38"/>
      <c r="G96" s="38"/>
      <c r="H96" s="38"/>
      <c r="I96" s="38"/>
    </row>
    <row r="97" spans="1:9" x14ac:dyDescent="0.25">
      <c r="A97" s="38"/>
      <c r="B97" s="38"/>
      <c r="C97" s="38"/>
      <c r="D97" s="38"/>
      <c r="E97" s="38"/>
      <c r="F97" s="38"/>
      <c r="G97" s="38"/>
      <c r="H97" s="38"/>
      <c r="I97" s="38"/>
    </row>
    <row r="98" spans="1:9" x14ac:dyDescent="0.25">
      <c r="A98" s="38"/>
      <c r="B98" s="38"/>
      <c r="C98" s="38"/>
      <c r="D98" s="38"/>
      <c r="E98" s="38"/>
      <c r="F98" s="38"/>
      <c r="G98" s="38"/>
      <c r="H98" s="38"/>
      <c r="I98" s="38"/>
    </row>
    <row r="99" spans="1:9" x14ac:dyDescent="0.25">
      <c r="A99" s="38"/>
      <c r="B99" s="38"/>
      <c r="C99" s="38"/>
      <c r="D99" s="38"/>
      <c r="E99" s="38"/>
      <c r="F99" s="38"/>
      <c r="G99" s="38"/>
      <c r="H99" s="38"/>
      <c r="I99" s="38"/>
    </row>
    <row r="100" spans="1:9" x14ac:dyDescent="0.25">
      <c r="A100" s="38"/>
      <c r="B100" s="38"/>
      <c r="C100" s="38"/>
      <c r="D100" s="38"/>
      <c r="E100" s="38"/>
      <c r="F100" s="38"/>
      <c r="G100" s="38"/>
      <c r="H100" s="38"/>
      <c r="I100" s="38"/>
    </row>
    <row r="101" spans="1:9" x14ac:dyDescent="0.25">
      <c r="A101" s="38"/>
      <c r="B101" s="38"/>
      <c r="C101" s="38"/>
      <c r="D101" s="38"/>
      <c r="E101" s="38"/>
      <c r="F101" s="38"/>
      <c r="G101" s="38"/>
      <c r="H101" s="38"/>
      <c r="I101" s="38"/>
    </row>
    <row r="102" spans="1:9" x14ac:dyDescent="0.25">
      <c r="A102" s="38"/>
      <c r="B102" s="38"/>
      <c r="C102" s="38"/>
      <c r="D102" s="38"/>
      <c r="E102" s="38"/>
      <c r="F102" s="38"/>
      <c r="G102" s="38"/>
      <c r="H102" s="38"/>
      <c r="I102" s="38"/>
    </row>
    <row r="103" spans="1:9" x14ac:dyDescent="0.25">
      <c r="A103" s="38"/>
      <c r="B103" s="38"/>
      <c r="C103" s="38"/>
      <c r="D103" s="38"/>
      <c r="E103" s="38"/>
      <c r="F103" s="38"/>
      <c r="G103" s="38"/>
      <c r="H103" s="38"/>
      <c r="I103" s="38"/>
    </row>
    <row r="104" spans="1:9" x14ac:dyDescent="0.25">
      <c r="A104" s="38"/>
      <c r="B104" s="38"/>
      <c r="C104" s="38"/>
      <c r="D104" s="38"/>
      <c r="E104" s="38"/>
      <c r="F104" s="38"/>
      <c r="G104" s="38"/>
      <c r="H104" s="38"/>
      <c r="I104" s="38"/>
    </row>
    <row r="105" spans="1:9" x14ac:dyDescent="0.25">
      <c r="A105" s="38"/>
      <c r="B105" s="38"/>
      <c r="C105" s="38"/>
      <c r="D105" s="38"/>
      <c r="E105" s="38"/>
      <c r="F105" s="38"/>
      <c r="G105" s="38"/>
      <c r="H105" s="38"/>
      <c r="I105" s="38"/>
    </row>
    <row r="106" spans="1:9" x14ac:dyDescent="0.25">
      <c r="A106" s="38"/>
      <c r="B106" s="38"/>
      <c r="C106" s="38"/>
      <c r="D106" s="38"/>
      <c r="E106" s="38"/>
      <c r="F106" s="38"/>
      <c r="G106" s="38"/>
      <c r="H106" s="38"/>
      <c r="I106" s="38"/>
    </row>
    <row r="107" spans="1:9" x14ac:dyDescent="0.25">
      <c r="A107" s="38"/>
      <c r="B107" s="38"/>
      <c r="C107" s="38"/>
      <c r="D107" s="38"/>
      <c r="E107" s="38"/>
      <c r="F107" s="38"/>
      <c r="G107" s="38"/>
      <c r="H107" s="38"/>
      <c r="I107" s="38"/>
    </row>
    <row r="108" spans="1:9" x14ac:dyDescent="0.25">
      <c r="A108" s="38"/>
      <c r="B108" s="38"/>
      <c r="C108" s="38"/>
      <c r="D108" s="38"/>
      <c r="E108" s="38"/>
      <c r="F108" s="38"/>
      <c r="G108" s="38"/>
      <c r="H108" s="38"/>
      <c r="I108" s="38"/>
    </row>
    <row r="109" spans="1:9" x14ac:dyDescent="0.25">
      <c r="A109" s="38"/>
      <c r="B109" s="38"/>
      <c r="C109" s="38"/>
      <c r="D109" s="38"/>
      <c r="E109" s="38"/>
      <c r="F109" s="38"/>
      <c r="G109" s="38"/>
      <c r="H109" s="38"/>
      <c r="I109" s="38"/>
    </row>
    <row r="110" spans="1:9" x14ac:dyDescent="0.25">
      <c r="A110" s="38"/>
      <c r="B110" s="38"/>
      <c r="C110" s="38"/>
      <c r="D110" s="38"/>
      <c r="E110" s="38"/>
      <c r="F110" s="38"/>
      <c r="G110" s="38"/>
      <c r="H110" s="38"/>
      <c r="I110" s="38"/>
    </row>
    <row r="111" spans="1:9" x14ac:dyDescent="0.25">
      <c r="A111" s="38"/>
      <c r="B111" s="38"/>
      <c r="C111" s="38"/>
      <c r="D111" s="38"/>
      <c r="E111" s="38"/>
      <c r="F111" s="38"/>
      <c r="G111" s="38"/>
      <c r="H111" s="38"/>
      <c r="I111" s="38"/>
    </row>
    <row r="112" spans="1:9" x14ac:dyDescent="0.25">
      <c r="A112" s="38"/>
      <c r="B112" s="38"/>
      <c r="C112" s="38"/>
      <c r="D112" s="38"/>
      <c r="E112" s="38"/>
      <c r="F112" s="38"/>
      <c r="G112" s="38"/>
      <c r="H112" s="38"/>
      <c r="I112" s="38"/>
    </row>
    <row r="113" spans="1:9" x14ac:dyDescent="0.25">
      <c r="A113" s="38"/>
      <c r="B113" s="38"/>
      <c r="C113" s="38"/>
      <c r="D113" s="38"/>
      <c r="E113" s="38"/>
      <c r="F113" s="38"/>
      <c r="G113" s="38"/>
      <c r="H113" s="38"/>
      <c r="I113" s="38"/>
    </row>
    <row r="114" spans="1:9" x14ac:dyDescent="0.25">
      <c r="A114" s="38"/>
      <c r="B114" s="38"/>
      <c r="C114" s="38"/>
      <c r="D114" s="38"/>
      <c r="E114" s="38"/>
      <c r="F114" s="38"/>
      <c r="G114" s="38"/>
      <c r="H114" s="38"/>
      <c r="I114" s="38"/>
    </row>
    <row r="115" spans="1:9" x14ac:dyDescent="0.25">
      <c r="A115" s="38"/>
      <c r="B115" s="38"/>
      <c r="C115" s="38"/>
      <c r="D115" s="38"/>
      <c r="E115" s="38"/>
      <c r="F115" s="38"/>
      <c r="G115" s="38"/>
      <c r="H115" s="38"/>
      <c r="I115" s="38"/>
    </row>
    <row r="116" spans="1:9" x14ac:dyDescent="0.25">
      <c r="A116" s="38"/>
      <c r="B116" s="38"/>
      <c r="C116" s="38"/>
      <c r="D116" s="38"/>
      <c r="E116" s="38"/>
      <c r="F116" s="38"/>
      <c r="G116" s="38"/>
      <c r="H116" s="38"/>
      <c r="I116" s="38"/>
    </row>
    <row r="117" spans="1:9" x14ac:dyDescent="0.25">
      <c r="A117" s="38"/>
      <c r="B117" s="38"/>
      <c r="C117" s="38"/>
      <c r="D117" s="38"/>
      <c r="E117" s="38"/>
      <c r="F117" s="38"/>
      <c r="G117" s="38"/>
      <c r="H117" s="38"/>
      <c r="I117" s="38"/>
    </row>
    <row r="118" spans="1:9" x14ac:dyDescent="0.25">
      <c r="A118" s="38"/>
      <c r="B118" s="38"/>
      <c r="C118" s="38"/>
      <c r="D118" s="38"/>
      <c r="E118" s="38"/>
      <c r="F118" s="38"/>
      <c r="G118" s="38"/>
      <c r="H118" s="38"/>
      <c r="I118" s="38"/>
    </row>
    <row r="119" spans="1:9" x14ac:dyDescent="0.25">
      <c r="A119" s="38"/>
      <c r="B119" s="38"/>
      <c r="C119" s="38"/>
      <c r="D119" s="38"/>
      <c r="E119" s="38"/>
      <c r="F119" s="38"/>
      <c r="G119" s="38"/>
      <c r="H119" s="38"/>
      <c r="I119" s="38"/>
    </row>
    <row r="120" spans="1:9" x14ac:dyDescent="0.25">
      <c r="A120" s="38"/>
      <c r="B120" s="38"/>
      <c r="C120" s="38"/>
      <c r="D120" s="38"/>
      <c r="E120" s="38"/>
      <c r="F120" s="38"/>
      <c r="G120" s="38"/>
      <c r="H120" s="38"/>
      <c r="I120" s="38"/>
    </row>
    <row r="121" spans="1:9" x14ac:dyDescent="0.25">
      <c r="A121" s="38"/>
      <c r="B121" s="38"/>
      <c r="C121" s="38"/>
      <c r="D121" s="38"/>
      <c r="E121" s="38"/>
      <c r="F121" s="38"/>
      <c r="G121" s="38"/>
      <c r="H121" s="38"/>
      <c r="I121" s="38"/>
    </row>
    <row r="122" spans="1:9" x14ac:dyDescent="0.25">
      <c r="A122" s="38"/>
      <c r="B122" s="38"/>
      <c r="C122" s="38"/>
      <c r="D122" s="38"/>
      <c r="E122" s="38"/>
      <c r="F122" s="38"/>
      <c r="G122" s="38"/>
      <c r="H122" s="38"/>
      <c r="I122" s="38"/>
    </row>
    <row r="123" spans="1:9" x14ac:dyDescent="0.25">
      <c r="A123" s="38"/>
      <c r="B123" s="38"/>
      <c r="C123" s="38"/>
      <c r="D123" s="38"/>
      <c r="E123" s="38"/>
      <c r="F123" s="38"/>
      <c r="G123" s="38"/>
      <c r="H123" s="38"/>
      <c r="I123" s="38"/>
    </row>
    <row r="124" spans="1:9" x14ac:dyDescent="0.25">
      <c r="A124" s="38"/>
      <c r="B124" s="38"/>
      <c r="C124" s="38"/>
      <c r="D124" s="38"/>
      <c r="E124" s="38"/>
      <c r="F124" s="38"/>
      <c r="G124" s="38"/>
      <c r="H124" s="38"/>
      <c r="I124" s="38"/>
    </row>
    <row r="125" spans="1:9" x14ac:dyDescent="0.25">
      <c r="A125" s="38"/>
      <c r="B125" s="38"/>
      <c r="C125" s="38"/>
      <c r="D125" s="38"/>
      <c r="E125" s="38"/>
      <c r="F125" s="38"/>
      <c r="G125" s="38"/>
      <c r="H125" s="38"/>
      <c r="I125" s="38"/>
    </row>
    <row r="126" spans="1:9" x14ac:dyDescent="0.25">
      <c r="A126" s="38"/>
      <c r="B126" s="38"/>
      <c r="C126" s="38"/>
      <c r="D126" s="38"/>
      <c r="E126" s="38"/>
      <c r="F126" s="38"/>
      <c r="G126" s="38"/>
      <c r="H126" s="38"/>
      <c r="I126" s="38"/>
    </row>
    <row r="127" spans="1:9" x14ac:dyDescent="0.25">
      <c r="A127" s="38"/>
      <c r="B127" s="38"/>
      <c r="C127" s="38"/>
      <c r="D127" s="38"/>
      <c r="E127" s="38"/>
      <c r="F127" s="38"/>
      <c r="G127" s="38"/>
      <c r="H127" s="38"/>
      <c r="I127" s="38"/>
    </row>
    <row r="128" spans="1:9" x14ac:dyDescent="0.25">
      <c r="A128" s="38"/>
      <c r="B128" s="38"/>
      <c r="C128" s="38"/>
      <c r="D128" s="38"/>
      <c r="E128" s="38"/>
      <c r="F128" s="38"/>
      <c r="G128" s="38"/>
      <c r="H128" s="38"/>
      <c r="I128" s="38"/>
    </row>
    <row r="129" spans="1:9" x14ac:dyDescent="0.25">
      <c r="A129" s="38"/>
      <c r="B129" s="38"/>
      <c r="C129" s="38"/>
      <c r="D129" s="38"/>
      <c r="E129" s="38"/>
      <c r="F129" s="38"/>
      <c r="G129" s="38"/>
      <c r="H129" s="38"/>
      <c r="I129" s="38"/>
    </row>
    <row r="130" spans="1:9" x14ac:dyDescent="0.25">
      <c r="A130" s="38"/>
      <c r="B130" s="38"/>
      <c r="C130" s="38"/>
      <c r="D130" s="38"/>
      <c r="E130" s="38"/>
      <c r="F130" s="38"/>
      <c r="G130" s="38"/>
      <c r="H130" s="38"/>
      <c r="I130" s="38"/>
    </row>
    <row r="131" spans="1:9" x14ac:dyDescent="0.25">
      <c r="A131" s="38"/>
      <c r="B131" s="38"/>
      <c r="C131" s="38"/>
      <c r="D131" s="38"/>
      <c r="E131" s="38"/>
      <c r="F131" s="38"/>
      <c r="G131" s="38"/>
      <c r="H131" s="38"/>
      <c r="I131" s="38"/>
    </row>
    <row r="132" spans="1:9" x14ac:dyDescent="0.25">
      <c r="A132" s="38"/>
      <c r="B132" s="38"/>
      <c r="C132" s="38"/>
      <c r="D132" s="38"/>
      <c r="E132" s="38"/>
      <c r="F132" s="38"/>
      <c r="G132" s="38"/>
      <c r="H132" s="38"/>
      <c r="I132" s="38"/>
    </row>
    <row r="133" spans="1:9" x14ac:dyDescent="0.25">
      <c r="A133" s="38"/>
      <c r="B133" s="38"/>
      <c r="C133" s="38"/>
      <c r="D133" s="38"/>
      <c r="E133" s="38"/>
      <c r="F133" s="38"/>
      <c r="G133" s="38"/>
      <c r="H133" s="38"/>
      <c r="I133" s="38"/>
    </row>
    <row r="134" spans="1:9" x14ac:dyDescent="0.25">
      <c r="A134" s="38"/>
      <c r="B134" s="38"/>
      <c r="C134" s="38"/>
      <c r="D134" s="38"/>
      <c r="E134" s="38"/>
      <c r="F134" s="38"/>
      <c r="G134" s="38"/>
      <c r="H134" s="38"/>
      <c r="I134" s="38"/>
    </row>
    <row r="135" spans="1:9" x14ac:dyDescent="0.25">
      <c r="A135" s="38"/>
      <c r="B135" s="38"/>
      <c r="C135" s="38"/>
      <c r="D135" s="38"/>
      <c r="E135" s="38"/>
      <c r="F135" s="38"/>
      <c r="G135" s="38"/>
      <c r="H135" s="38"/>
      <c r="I135" s="38"/>
    </row>
    <row r="136" spans="1:9" x14ac:dyDescent="0.25">
      <c r="A136" s="38"/>
      <c r="B136" s="38"/>
      <c r="C136" s="38"/>
      <c r="D136" s="38"/>
      <c r="E136" s="38"/>
      <c r="F136" s="38"/>
      <c r="G136" s="38"/>
      <c r="H136" s="38"/>
      <c r="I136" s="38"/>
    </row>
    <row r="137" spans="1:9" x14ac:dyDescent="0.25">
      <c r="A137" s="38"/>
      <c r="B137" s="38"/>
      <c r="C137" s="38"/>
      <c r="D137" s="38"/>
      <c r="E137" s="38"/>
      <c r="F137" s="38"/>
      <c r="G137" s="38"/>
      <c r="H137" s="38"/>
      <c r="I137" s="38"/>
    </row>
    <row r="138" spans="1:9" x14ac:dyDescent="0.25">
      <c r="A138" s="38"/>
      <c r="B138" s="38"/>
      <c r="C138" s="38"/>
      <c r="D138" s="38"/>
      <c r="E138" s="38"/>
      <c r="F138" s="38"/>
      <c r="G138" s="38"/>
      <c r="H138" s="38"/>
      <c r="I138" s="38"/>
    </row>
    <row r="139" spans="1:9" x14ac:dyDescent="0.25">
      <c r="A139" s="38"/>
      <c r="B139" s="38"/>
      <c r="C139" s="38"/>
      <c r="D139" s="38"/>
      <c r="E139" s="38"/>
      <c r="F139" s="38"/>
      <c r="G139" s="38"/>
      <c r="H139" s="38"/>
      <c r="I139" s="38"/>
    </row>
    <row r="140" spans="1:9" x14ac:dyDescent="0.25">
      <c r="A140" s="38"/>
      <c r="B140" s="38"/>
      <c r="C140" s="38"/>
      <c r="D140" s="38"/>
      <c r="E140" s="38"/>
      <c r="F140" s="38"/>
      <c r="G140" s="38"/>
      <c r="H140" s="38"/>
      <c r="I140" s="38"/>
    </row>
    <row r="141" spans="1:9" x14ac:dyDescent="0.25">
      <c r="A141" s="38"/>
      <c r="B141" s="38"/>
      <c r="C141" s="38"/>
      <c r="D141" s="38"/>
      <c r="E141" s="38"/>
      <c r="F141" s="38"/>
      <c r="G141" s="38"/>
      <c r="H141" s="38"/>
      <c r="I141" s="38"/>
    </row>
    <row r="142" spans="1:9" x14ac:dyDescent="0.25">
      <c r="A142" s="38"/>
      <c r="B142" s="38"/>
      <c r="C142" s="38"/>
      <c r="D142" s="38"/>
      <c r="E142" s="38"/>
      <c r="F142" s="38"/>
      <c r="G142" s="38"/>
      <c r="H142" s="38"/>
      <c r="I142" s="38"/>
    </row>
    <row r="143" spans="1:9" x14ac:dyDescent="0.25">
      <c r="A143" s="38"/>
      <c r="B143" s="38"/>
      <c r="C143" s="38"/>
      <c r="D143" s="38"/>
      <c r="E143" s="38"/>
      <c r="F143" s="38"/>
      <c r="G143" s="38"/>
      <c r="H143" s="38"/>
      <c r="I143" s="38"/>
    </row>
    <row r="144" spans="1:9" x14ac:dyDescent="0.25">
      <c r="A144" s="38"/>
      <c r="B144" s="38"/>
      <c r="C144" s="38"/>
      <c r="D144" s="38"/>
      <c r="E144" s="38"/>
      <c r="F144" s="38"/>
      <c r="G144" s="38"/>
      <c r="H144" s="38"/>
      <c r="I144" s="38"/>
    </row>
    <row r="145" spans="1:9" x14ac:dyDescent="0.25">
      <c r="A145" s="38"/>
      <c r="B145" s="38"/>
      <c r="C145" s="38"/>
      <c r="D145" s="38"/>
      <c r="E145" s="38"/>
      <c r="F145" s="38"/>
      <c r="G145" s="38"/>
      <c r="H145" s="38"/>
      <c r="I145" s="38"/>
    </row>
    <row r="146" spans="1:9" x14ac:dyDescent="0.25">
      <c r="A146" s="38"/>
      <c r="B146" s="38"/>
      <c r="C146" s="38"/>
      <c r="D146" s="38"/>
      <c r="E146" s="38"/>
      <c r="F146" s="38"/>
      <c r="G146" s="38"/>
      <c r="H146" s="38"/>
      <c r="I146" s="38"/>
    </row>
    <row r="147" spans="1:9" x14ac:dyDescent="0.25">
      <c r="A147" s="38"/>
      <c r="B147" s="38"/>
      <c r="C147" s="38"/>
      <c r="D147" s="38"/>
      <c r="E147" s="38"/>
      <c r="F147" s="38"/>
      <c r="G147" s="38"/>
      <c r="H147" s="38"/>
      <c r="I147" s="38"/>
    </row>
    <row r="148" spans="1:9" x14ac:dyDescent="0.25">
      <c r="A148" s="38"/>
      <c r="B148" s="38"/>
      <c r="C148" s="38"/>
      <c r="D148" s="38"/>
      <c r="E148" s="38"/>
      <c r="F148" s="38"/>
      <c r="G148" s="38"/>
      <c r="H148" s="38"/>
      <c r="I148" s="38"/>
    </row>
    <row r="149" spans="1:9" x14ac:dyDescent="0.25">
      <c r="A149" s="38"/>
      <c r="B149" s="38"/>
      <c r="C149" s="38"/>
      <c r="D149" s="38"/>
      <c r="E149" s="38"/>
      <c r="F149" s="38"/>
      <c r="G149" s="38"/>
      <c r="H149" s="38"/>
      <c r="I149" s="38"/>
    </row>
    <row r="150" spans="1:9" x14ac:dyDescent="0.25">
      <c r="A150" s="38"/>
      <c r="B150" s="38"/>
      <c r="C150" s="38"/>
      <c r="D150" s="38"/>
      <c r="E150" s="38"/>
      <c r="F150" s="38"/>
      <c r="G150" s="38"/>
      <c r="H150" s="38"/>
      <c r="I150" s="38"/>
    </row>
    <row r="151" spans="1:9" x14ac:dyDescent="0.25">
      <c r="A151" s="38"/>
      <c r="B151" s="38"/>
      <c r="C151" s="38"/>
      <c r="D151" s="38"/>
      <c r="E151" s="38"/>
      <c r="F151" s="38"/>
      <c r="G151" s="38"/>
      <c r="H151" s="38"/>
      <c r="I151" s="38"/>
    </row>
    <row r="152" spans="1:9" x14ac:dyDescent="0.25">
      <c r="A152" s="38"/>
      <c r="B152" s="38"/>
      <c r="C152" s="38"/>
      <c r="D152" s="38"/>
      <c r="E152" s="38"/>
      <c r="F152" s="38"/>
      <c r="G152" s="38"/>
      <c r="H152" s="38"/>
      <c r="I152" s="38"/>
    </row>
    <row r="153" spans="1:9" x14ac:dyDescent="0.25">
      <c r="A153" s="38"/>
      <c r="B153" s="38"/>
      <c r="C153" s="38"/>
      <c r="D153" s="38"/>
      <c r="E153" s="38"/>
      <c r="F153" s="38"/>
      <c r="G153" s="38"/>
      <c r="H153" s="38"/>
      <c r="I153" s="38"/>
    </row>
    <row r="154" spans="1:9" x14ac:dyDescent="0.25">
      <c r="A154" s="38"/>
      <c r="B154" s="38"/>
      <c r="C154" s="38"/>
      <c r="D154" s="38"/>
      <c r="E154" s="38"/>
      <c r="F154" s="38"/>
      <c r="G154" s="38"/>
      <c r="H154" s="38"/>
      <c r="I154" s="38"/>
    </row>
    <row r="155" spans="1:9" x14ac:dyDescent="0.25">
      <c r="A155" s="38"/>
      <c r="B155" s="38"/>
      <c r="C155" s="38"/>
      <c r="D155" s="38"/>
      <c r="E155" s="38"/>
      <c r="F155" s="38"/>
      <c r="G155" s="38"/>
      <c r="H155" s="38"/>
      <c r="I155" s="38"/>
    </row>
    <row r="156" spans="1:9" x14ac:dyDescent="0.25">
      <c r="A156" s="38"/>
      <c r="B156" s="38"/>
      <c r="C156" s="38"/>
      <c r="D156" s="38"/>
      <c r="E156" s="38"/>
      <c r="F156" s="38"/>
      <c r="G156" s="38"/>
      <c r="H156" s="38"/>
      <c r="I156" s="38"/>
    </row>
    <row r="157" spans="1:9" x14ac:dyDescent="0.25">
      <c r="A157" s="38"/>
      <c r="B157" s="38"/>
      <c r="C157" s="38"/>
      <c r="D157" s="38"/>
      <c r="E157" s="38"/>
      <c r="F157" s="38"/>
      <c r="G157" s="38"/>
      <c r="H157" s="38"/>
      <c r="I157" s="38"/>
    </row>
    <row r="158" spans="1:9" x14ac:dyDescent="0.25">
      <c r="A158" s="38"/>
      <c r="B158" s="38"/>
      <c r="C158" s="38"/>
      <c r="D158" s="38"/>
      <c r="E158" s="38"/>
      <c r="F158" s="38"/>
      <c r="G158" s="38"/>
      <c r="H158" s="38"/>
      <c r="I158" s="38"/>
    </row>
    <row r="159" spans="1:9" x14ac:dyDescent="0.25">
      <c r="A159" s="38"/>
      <c r="B159" s="38"/>
      <c r="C159" s="38"/>
      <c r="D159" s="38"/>
      <c r="E159" s="38"/>
      <c r="F159" s="38"/>
      <c r="G159" s="38"/>
      <c r="H159" s="38"/>
      <c r="I159" s="38"/>
    </row>
    <row r="160" spans="1:9" x14ac:dyDescent="0.25">
      <c r="A160" s="38"/>
      <c r="B160" s="38"/>
      <c r="C160" s="38"/>
      <c r="D160" s="38"/>
      <c r="E160" s="38"/>
      <c r="F160" s="38"/>
      <c r="G160" s="38"/>
      <c r="H160" s="38"/>
      <c r="I160" s="38"/>
    </row>
    <row r="161" spans="1:9" x14ac:dyDescent="0.25">
      <c r="A161" s="38"/>
      <c r="B161" s="38"/>
      <c r="C161" s="38"/>
      <c r="D161" s="38"/>
      <c r="E161" s="38"/>
      <c r="F161" s="38"/>
      <c r="G161" s="38"/>
      <c r="H161" s="38"/>
      <c r="I161" s="38"/>
    </row>
    <row r="162" spans="1:9" x14ac:dyDescent="0.25">
      <c r="A162" s="38"/>
      <c r="B162" s="38"/>
      <c r="C162" s="38"/>
      <c r="D162" s="38"/>
      <c r="E162" s="38"/>
      <c r="F162" s="38"/>
      <c r="G162" s="38"/>
      <c r="H162" s="38"/>
      <c r="I162" s="38"/>
    </row>
    <row r="163" spans="1:9" x14ac:dyDescent="0.25">
      <c r="A163" s="38"/>
      <c r="B163" s="38"/>
      <c r="C163" s="38"/>
      <c r="D163" s="38"/>
      <c r="E163" s="38"/>
      <c r="F163" s="38"/>
      <c r="G163" s="38"/>
      <c r="H163" s="38"/>
      <c r="I163" s="38"/>
    </row>
    <row r="164" spans="1:9" x14ac:dyDescent="0.25">
      <c r="A164" s="38"/>
      <c r="B164" s="38"/>
      <c r="C164" s="38"/>
      <c r="D164" s="38"/>
      <c r="E164" s="38"/>
      <c r="F164" s="38"/>
      <c r="G164" s="38"/>
      <c r="H164" s="38"/>
      <c r="I164" s="38"/>
    </row>
    <row r="165" spans="1:9" x14ac:dyDescent="0.25">
      <c r="A165" s="38"/>
      <c r="B165" s="38"/>
      <c r="C165" s="38"/>
      <c r="D165" s="38"/>
      <c r="E165" s="38"/>
      <c r="F165" s="38"/>
      <c r="G165" s="38"/>
      <c r="H165" s="38"/>
      <c r="I165" s="38"/>
    </row>
    <row r="166" spans="1:9" x14ac:dyDescent="0.25">
      <c r="A166" s="38"/>
      <c r="B166" s="38"/>
      <c r="C166" s="38"/>
      <c r="D166" s="38"/>
      <c r="E166" s="38"/>
      <c r="F166" s="38"/>
      <c r="G166" s="38"/>
      <c r="H166" s="38"/>
      <c r="I166" s="38"/>
    </row>
    <row r="167" spans="1:9" x14ac:dyDescent="0.25">
      <c r="A167" s="38"/>
      <c r="B167" s="38"/>
      <c r="C167" s="38"/>
      <c r="D167" s="38"/>
      <c r="E167" s="38"/>
      <c r="F167" s="38"/>
      <c r="G167" s="38"/>
      <c r="H167" s="38"/>
      <c r="I167" s="38"/>
    </row>
    <row r="168" spans="1:9" x14ac:dyDescent="0.25">
      <c r="A168" s="38"/>
      <c r="B168" s="38"/>
      <c r="C168" s="38"/>
      <c r="D168" s="38"/>
      <c r="E168" s="38"/>
      <c r="F168" s="38"/>
      <c r="G168" s="38"/>
      <c r="H168" s="38"/>
      <c r="I168" s="38"/>
    </row>
    <row r="169" spans="1:9" x14ac:dyDescent="0.25">
      <c r="A169" s="38"/>
      <c r="B169" s="38"/>
      <c r="C169" s="38"/>
      <c r="D169" s="38"/>
      <c r="E169" s="38"/>
      <c r="F169" s="38"/>
      <c r="G169" s="38"/>
      <c r="H169" s="38"/>
      <c r="I169" s="38"/>
    </row>
    <row r="170" spans="1:9" x14ac:dyDescent="0.25">
      <c r="A170" s="38"/>
      <c r="B170" s="38"/>
      <c r="C170" s="38"/>
      <c r="D170" s="38"/>
      <c r="E170" s="38"/>
      <c r="F170" s="38"/>
      <c r="G170" s="38"/>
      <c r="H170" s="38"/>
      <c r="I170" s="38"/>
    </row>
    <row r="171" spans="1:9" x14ac:dyDescent="0.25">
      <c r="A171" s="38"/>
      <c r="B171" s="38"/>
      <c r="C171" s="38"/>
      <c r="D171" s="38"/>
      <c r="E171" s="38"/>
      <c r="F171" s="38"/>
      <c r="G171" s="38"/>
      <c r="H171" s="38"/>
      <c r="I171" s="38"/>
    </row>
    <row r="172" spans="1:9" x14ac:dyDescent="0.25">
      <c r="A172" s="38"/>
      <c r="B172" s="38"/>
      <c r="C172" s="38"/>
      <c r="D172" s="38"/>
      <c r="E172" s="38"/>
      <c r="F172" s="38"/>
      <c r="G172" s="38"/>
      <c r="H172" s="38"/>
      <c r="I172" s="38"/>
    </row>
    <row r="173" spans="1:9" x14ac:dyDescent="0.25">
      <c r="A173" s="38"/>
      <c r="B173" s="38"/>
      <c r="C173" s="38"/>
      <c r="D173" s="38"/>
      <c r="E173" s="38"/>
      <c r="F173" s="38"/>
      <c r="G173" s="38"/>
      <c r="H173" s="38"/>
      <c r="I173" s="38"/>
    </row>
    <row r="174" spans="1:9" x14ac:dyDescent="0.25">
      <c r="A174" s="38"/>
      <c r="B174" s="38"/>
      <c r="C174" s="38"/>
      <c r="D174" s="38"/>
      <c r="E174" s="38"/>
      <c r="F174" s="38"/>
      <c r="G174" s="38"/>
      <c r="H174" s="38"/>
      <c r="I174" s="38"/>
    </row>
    <row r="175" spans="1:9" x14ac:dyDescent="0.25">
      <c r="A175" s="38"/>
      <c r="B175" s="38"/>
      <c r="C175" s="38"/>
      <c r="D175" s="38"/>
      <c r="E175" s="38"/>
      <c r="F175" s="38"/>
      <c r="G175" s="38"/>
      <c r="H175" s="38"/>
      <c r="I175" s="38"/>
    </row>
    <row r="176" spans="1:9" x14ac:dyDescent="0.25">
      <c r="A176" s="38"/>
      <c r="B176" s="38"/>
      <c r="C176" s="38"/>
      <c r="D176" s="38"/>
      <c r="E176" s="38"/>
      <c r="F176" s="38"/>
      <c r="G176" s="38"/>
      <c r="H176" s="38"/>
      <c r="I176" s="38"/>
    </row>
    <row r="177" spans="1:9" x14ac:dyDescent="0.25">
      <c r="A177" s="38"/>
      <c r="B177" s="38"/>
      <c r="C177" s="38"/>
      <c r="D177" s="38"/>
      <c r="E177" s="38"/>
      <c r="F177" s="38"/>
      <c r="G177" s="38"/>
      <c r="H177" s="38"/>
      <c r="I177" s="38"/>
    </row>
    <row r="178" spans="1:9" x14ac:dyDescent="0.25">
      <c r="A178" s="38"/>
      <c r="B178" s="38"/>
      <c r="C178" s="38"/>
      <c r="D178" s="38"/>
      <c r="E178" s="38"/>
      <c r="F178" s="38"/>
      <c r="G178" s="38"/>
      <c r="H178" s="38"/>
      <c r="I178" s="38"/>
    </row>
    <row r="179" spans="1:9" x14ac:dyDescent="0.25">
      <c r="A179" s="38"/>
      <c r="B179" s="38"/>
      <c r="C179" s="38"/>
      <c r="D179" s="38"/>
      <c r="E179" s="38"/>
      <c r="F179" s="38"/>
      <c r="G179" s="38"/>
      <c r="H179" s="38"/>
      <c r="I179" s="38"/>
    </row>
    <row r="180" spans="1:9" x14ac:dyDescent="0.25">
      <c r="A180" s="38"/>
      <c r="B180" s="38"/>
      <c r="C180" s="38"/>
      <c r="D180" s="38"/>
      <c r="E180" s="38"/>
      <c r="F180" s="38"/>
      <c r="G180" s="38"/>
      <c r="H180" s="38"/>
      <c r="I180" s="38"/>
    </row>
    <row r="181" spans="1:9" x14ac:dyDescent="0.25">
      <c r="A181" s="38"/>
      <c r="B181" s="38"/>
      <c r="C181" s="38"/>
      <c r="D181" s="38"/>
      <c r="E181" s="38"/>
      <c r="F181" s="38"/>
      <c r="G181" s="38"/>
      <c r="H181" s="38"/>
      <c r="I181" s="38"/>
    </row>
    <row r="182" spans="1:9" x14ac:dyDescent="0.25">
      <c r="A182" s="38"/>
      <c r="B182" s="38"/>
      <c r="C182" s="38"/>
      <c r="D182" s="38"/>
      <c r="E182" s="38"/>
      <c r="F182" s="38"/>
      <c r="G182" s="38"/>
      <c r="H182" s="38"/>
      <c r="I182" s="38"/>
    </row>
    <row r="183" spans="1:9" x14ac:dyDescent="0.25">
      <c r="A183" s="38"/>
      <c r="B183" s="38"/>
      <c r="C183" s="38"/>
      <c r="D183" s="38"/>
      <c r="E183" s="38"/>
      <c r="F183" s="38"/>
      <c r="G183" s="38"/>
      <c r="H183" s="38"/>
      <c r="I183" s="38"/>
    </row>
    <row r="184" spans="1:9" x14ac:dyDescent="0.25">
      <c r="A184" s="38"/>
      <c r="B184" s="38"/>
      <c r="C184" s="38"/>
      <c r="D184" s="38"/>
      <c r="E184" s="38"/>
      <c r="F184" s="38"/>
      <c r="G184" s="38"/>
      <c r="H184" s="38"/>
      <c r="I184" s="38"/>
    </row>
    <row r="185" spans="1:9" x14ac:dyDescent="0.25">
      <c r="A185" s="38"/>
      <c r="B185" s="38"/>
      <c r="C185" s="38"/>
      <c r="D185" s="38"/>
      <c r="E185" s="38"/>
      <c r="F185" s="38"/>
      <c r="G185" s="38"/>
      <c r="H185" s="38"/>
      <c r="I185" s="38"/>
    </row>
    <row r="186" spans="1:9" x14ac:dyDescent="0.25">
      <c r="A186" s="38"/>
      <c r="B186" s="38"/>
      <c r="C186" s="38"/>
      <c r="D186" s="38"/>
      <c r="E186" s="38"/>
      <c r="F186" s="38"/>
      <c r="G186" s="38"/>
      <c r="H186" s="38"/>
      <c r="I186" s="38"/>
    </row>
    <row r="187" spans="1:9" x14ac:dyDescent="0.25">
      <c r="A187" s="38"/>
      <c r="B187" s="38"/>
      <c r="C187" s="38"/>
      <c r="D187" s="38"/>
      <c r="E187" s="38"/>
      <c r="F187" s="38"/>
      <c r="G187" s="38"/>
      <c r="H187" s="38"/>
      <c r="I187" s="38"/>
    </row>
    <row r="188" spans="1:9" x14ac:dyDescent="0.25">
      <c r="A188" s="38"/>
      <c r="B188" s="38"/>
      <c r="C188" s="38"/>
      <c r="D188" s="38"/>
      <c r="E188" s="38"/>
      <c r="F188" s="38"/>
      <c r="G188" s="38"/>
      <c r="H188" s="38"/>
      <c r="I188" s="38"/>
    </row>
    <row r="189" spans="1:9" x14ac:dyDescent="0.25">
      <c r="A189" s="38"/>
      <c r="B189" s="38"/>
      <c r="C189" s="38"/>
      <c r="D189" s="38"/>
      <c r="E189" s="38"/>
      <c r="F189" s="38"/>
      <c r="G189" s="38"/>
      <c r="H189" s="38"/>
      <c r="I189" s="38"/>
    </row>
    <row r="190" spans="1:9" x14ac:dyDescent="0.25">
      <c r="A190" s="38"/>
      <c r="B190" s="38"/>
      <c r="C190" s="38"/>
      <c r="D190" s="38"/>
      <c r="E190" s="38"/>
      <c r="F190" s="38"/>
      <c r="G190" s="38"/>
      <c r="H190" s="38"/>
      <c r="I190" s="38"/>
    </row>
    <row r="191" spans="1:9" x14ac:dyDescent="0.25">
      <c r="A191" s="38"/>
      <c r="B191" s="38"/>
      <c r="C191" s="38"/>
      <c r="D191" s="38"/>
      <c r="E191" s="38"/>
      <c r="F191" s="38"/>
      <c r="G191" s="38"/>
      <c r="H191" s="38"/>
      <c r="I191" s="38"/>
    </row>
    <row r="192" spans="1:9" x14ac:dyDescent="0.25">
      <c r="A192" s="38"/>
      <c r="B192" s="38"/>
      <c r="C192" s="38"/>
      <c r="D192" s="38"/>
      <c r="E192" s="38"/>
      <c r="F192" s="38"/>
      <c r="G192" s="38"/>
      <c r="H192" s="38"/>
      <c r="I192" s="38"/>
    </row>
    <row r="193" spans="1:9" x14ac:dyDescent="0.25">
      <c r="A193" s="38"/>
      <c r="B193" s="38"/>
      <c r="C193" s="38"/>
      <c r="D193" s="38"/>
      <c r="E193" s="38"/>
      <c r="F193" s="38"/>
      <c r="G193" s="38"/>
      <c r="H193" s="38"/>
      <c r="I193" s="38"/>
    </row>
    <row r="194" spans="1:9" x14ac:dyDescent="0.25">
      <c r="A194" s="38"/>
      <c r="B194" s="38"/>
      <c r="C194" s="38"/>
      <c r="D194" s="38"/>
      <c r="E194" s="38"/>
      <c r="F194" s="38"/>
      <c r="G194" s="38"/>
      <c r="H194" s="38"/>
      <c r="I194" s="38"/>
    </row>
    <row r="195" spans="1:9" x14ac:dyDescent="0.25">
      <c r="A195" s="38"/>
      <c r="B195" s="38"/>
      <c r="C195" s="38"/>
      <c r="D195" s="38"/>
      <c r="E195" s="38"/>
      <c r="F195" s="38"/>
      <c r="G195" s="38"/>
      <c r="H195" s="38"/>
      <c r="I195" s="38"/>
    </row>
    <row r="196" spans="1:9" x14ac:dyDescent="0.25">
      <c r="A196" s="38"/>
      <c r="B196" s="38"/>
      <c r="C196" s="38"/>
      <c r="D196" s="38"/>
      <c r="E196" s="38"/>
      <c r="F196" s="38"/>
      <c r="G196" s="38"/>
      <c r="H196" s="38"/>
      <c r="I196" s="38"/>
    </row>
    <row r="197" spans="1:9" x14ac:dyDescent="0.25">
      <c r="A197" s="38"/>
      <c r="B197" s="38"/>
      <c r="C197" s="38"/>
      <c r="D197" s="38"/>
      <c r="E197" s="38"/>
      <c r="F197" s="38"/>
      <c r="G197" s="38"/>
      <c r="H197" s="38"/>
      <c r="I197" s="38"/>
    </row>
    <row r="198" spans="1:9" x14ac:dyDescent="0.25">
      <c r="A198" s="38"/>
      <c r="B198" s="38"/>
      <c r="C198" s="38"/>
      <c r="D198" s="38"/>
      <c r="E198" s="38"/>
      <c r="F198" s="38"/>
      <c r="G198" s="38"/>
      <c r="H198" s="38"/>
      <c r="I198" s="38"/>
    </row>
    <row r="199" spans="1:9" x14ac:dyDescent="0.25">
      <c r="A199" s="38"/>
      <c r="B199" s="38"/>
      <c r="C199" s="38"/>
      <c r="D199" s="38"/>
      <c r="E199" s="38"/>
      <c r="F199" s="38"/>
      <c r="G199" s="38"/>
      <c r="H199" s="38"/>
      <c r="I199" s="38"/>
    </row>
    <row r="200" spans="1:9" x14ac:dyDescent="0.25">
      <c r="A200" s="38"/>
      <c r="B200" s="38"/>
      <c r="C200" s="38"/>
      <c r="D200" s="38"/>
      <c r="E200" s="38"/>
      <c r="F200" s="38"/>
      <c r="G200" s="38"/>
      <c r="H200" s="38"/>
      <c r="I200" s="38"/>
    </row>
    <row r="201" spans="1:9" x14ac:dyDescent="0.25">
      <c r="A201" s="38"/>
      <c r="B201" s="38"/>
      <c r="C201" s="38"/>
      <c r="D201" s="38"/>
      <c r="E201" s="38"/>
      <c r="F201" s="38"/>
      <c r="G201" s="38"/>
      <c r="H201" s="38"/>
      <c r="I201" s="38"/>
    </row>
    <row r="202" spans="1:9" x14ac:dyDescent="0.25">
      <c r="A202" s="38"/>
      <c r="B202" s="38"/>
      <c r="C202" s="38"/>
      <c r="D202" s="38"/>
      <c r="E202" s="38"/>
      <c r="F202" s="38"/>
      <c r="G202" s="38"/>
      <c r="H202" s="38"/>
      <c r="I202" s="38"/>
    </row>
    <row r="203" spans="1:9" x14ac:dyDescent="0.25">
      <c r="A203" s="38"/>
      <c r="B203" s="38"/>
      <c r="C203" s="38"/>
      <c r="D203" s="38"/>
      <c r="E203" s="38"/>
      <c r="F203" s="38"/>
      <c r="G203" s="38"/>
      <c r="H203" s="38"/>
      <c r="I203" s="38"/>
    </row>
    <row r="204" spans="1:9" x14ac:dyDescent="0.25">
      <c r="A204" s="38"/>
      <c r="B204" s="38"/>
      <c r="C204" s="38"/>
      <c r="D204" s="38"/>
      <c r="E204" s="38"/>
      <c r="F204" s="38"/>
      <c r="G204" s="38"/>
      <c r="H204" s="38"/>
      <c r="I204" s="38"/>
    </row>
    <row r="205" spans="1:9" x14ac:dyDescent="0.25">
      <c r="A205" s="38"/>
      <c r="B205" s="38"/>
      <c r="C205" s="38"/>
      <c r="D205" s="38"/>
      <c r="E205" s="38"/>
      <c r="F205" s="38"/>
      <c r="G205" s="38"/>
      <c r="H205" s="38"/>
      <c r="I205" s="38"/>
    </row>
    <row r="206" spans="1:9" x14ac:dyDescent="0.25">
      <c r="A206" s="38"/>
      <c r="B206" s="38"/>
      <c r="C206" s="38"/>
      <c r="D206" s="38"/>
      <c r="E206" s="38"/>
      <c r="F206" s="38"/>
      <c r="G206" s="38"/>
      <c r="H206" s="38"/>
      <c r="I206" s="38"/>
    </row>
    <row r="207" spans="1:9" x14ac:dyDescent="0.25">
      <c r="A207" s="38"/>
      <c r="B207" s="38"/>
      <c r="C207" s="38"/>
      <c r="D207" s="38"/>
      <c r="E207" s="38"/>
      <c r="F207" s="38"/>
      <c r="G207" s="38"/>
      <c r="H207" s="38"/>
      <c r="I207" s="38"/>
    </row>
    <row r="208" spans="1:9" x14ac:dyDescent="0.25">
      <c r="A208" s="38"/>
      <c r="B208" s="38"/>
      <c r="C208" s="38"/>
      <c r="D208" s="38"/>
      <c r="E208" s="38"/>
      <c r="F208" s="38"/>
      <c r="G208" s="38"/>
      <c r="H208" s="38"/>
      <c r="I208" s="38"/>
    </row>
    <row r="209" spans="1:9" x14ac:dyDescent="0.25">
      <c r="A209" s="38"/>
      <c r="B209" s="38"/>
      <c r="C209" s="38"/>
      <c r="D209" s="38"/>
      <c r="E209" s="38"/>
      <c r="F209" s="38"/>
      <c r="G209" s="38"/>
      <c r="H209" s="38"/>
      <c r="I209" s="38"/>
    </row>
    <row r="210" spans="1:9" x14ac:dyDescent="0.25">
      <c r="A210" s="38"/>
      <c r="B210" s="38"/>
      <c r="C210" s="38"/>
      <c r="D210" s="38"/>
      <c r="E210" s="38"/>
      <c r="F210" s="38"/>
      <c r="G210" s="38"/>
      <c r="H210" s="38"/>
      <c r="I210" s="38"/>
    </row>
    <row r="211" spans="1:9" x14ac:dyDescent="0.25">
      <c r="A211" s="38"/>
      <c r="B211" s="38"/>
      <c r="C211" s="38"/>
      <c r="D211" s="38"/>
      <c r="E211" s="38"/>
      <c r="F211" s="38"/>
      <c r="G211" s="38"/>
      <c r="H211" s="38"/>
      <c r="I211" s="38"/>
    </row>
    <row r="212" spans="1:9" x14ac:dyDescent="0.25">
      <c r="A212" s="38"/>
      <c r="B212" s="38"/>
      <c r="C212" s="38"/>
      <c r="D212" s="38"/>
      <c r="E212" s="38"/>
      <c r="F212" s="38"/>
      <c r="G212" s="38"/>
      <c r="H212" s="38"/>
      <c r="I212" s="38"/>
    </row>
    <row r="213" spans="1:9" x14ac:dyDescent="0.25">
      <c r="A213" s="38"/>
      <c r="B213" s="38"/>
      <c r="C213" s="38"/>
      <c r="D213" s="38"/>
      <c r="E213" s="38"/>
      <c r="F213" s="38"/>
      <c r="G213" s="38"/>
      <c r="H213" s="38"/>
      <c r="I213" s="38"/>
    </row>
    <row r="214" spans="1:9" x14ac:dyDescent="0.25">
      <c r="A214" s="38"/>
      <c r="B214" s="38"/>
      <c r="C214" s="38"/>
      <c r="D214" s="38"/>
      <c r="E214" s="38"/>
      <c r="F214" s="38"/>
      <c r="G214" s="38"/>
      <c r="H214" s="38"/>
      <c r="I214" s="38"/>
    </row>
    <row r="215" spans="1:9" x14ac:dyDescent="0.25">
      <c r="A215" s="38"/>
      <c r="B215" s="38"/>
      <c r="C215" s="38"/>
      <c r="D215" s="38"/>
      <c r="E215" s="38"/>
      <c r="F215" s="38"/>
      <c r="G215" s="38"/>
      <c r="H215" s="38"/>
      <c r="I215" s="38"/>
    </row>
    <row r="216" spans="1:9" x14ac:dyDescent="0.25">
      <c r="A216" s="38"/>
      <c r="B216" s="38"/>
      <c r="C216" s="38"/>
      <c r="D216" s="38"/>
      <c r="E216" s="38"/>
      <c r="F216" s="38"/>
      <c r="G216" s="38"/>
      <c r="H216" s="38"/>
      <c r="I216" s="38"/>
    </row>
    <row r="217" spans="1:9" x14ac:dyDescent="0.25">
      <c r="A217" s="38"/>
      <c r="B217" s="38"/>
      <c r="C217" s="38"/>
      <c r="D217" s="38"/>
      <c r="E217" s="38"/>
      <c r="F217" s="38"/>
      <c r="G217" s="38"/>
      <c r="H217" s="38"/>
      <c r="I217" s="38"/>
    </row>
    <row r="218" spans="1:9" x14ac:dyDescent="0.25">
      <c r="A218" s="38"/>
      <c r="B218" s="38"/>
      <c r="C218" s="38"/>
      <c r="D218" s="38"/>
      <c r="E218" s="38"/>
      <c r="F218" s="38"/>
      <c r="G218" s="38"/>
      <c r="H218" s="38"/>
      <c r="I218" s="38"/>
    </row>
    <row r="219" spans="1:9" x14ac:dyDescent="0.25">
      <c r="A219" s="38"/>
      <c r="B219" s="38"/>
      <c r="C219" s="38"/>
      <c r="D219" s="38"/>
      <c r="E219" s="38"/>
      <c r="F219" s="38"/>
      <c r="G219" s="38"/>
      <c r="H219" s="38"/>
      <c r="I219" s="38"/>
    </row>
    <row r="220" spans="1:9" x14ac:dyDescent="0.25">
      <c r="A220" s="38"/>
      <c r="B220" s="38"/>
      <c r="C220" s="38"/>
      <c r="D220" s="38"/>
      <c r="E220" s="38"/>
      <c r="F220" s="38"/>
      <c r="G220" s="38"/>
      <c r="H220" s="38"/>
      <c r="I220" s="38"/>
    </row>
    <row r="221" spans="1:9" x14ac:dyDescent="0.25">
      <c r="A221" s="38"/>
      <c r="B221" s="38"/>
      <c r="C221" s="38"/>
      <c r="D221" s="38"/>
      <c r="E221" s="38"/>
      <c r="F221" s="38"/>
      <c r="G221" s="38"/>
      <c r="H221" s="38"/>
      <c r="I221" s="38"/>
    </row>
    <row r="222" spans="1:9" x14ac:dyDescent="0.25">
      <c r="A222" s="38"/>
      <c r="B222" s="38"/>
      <c r="C222" s="38"/>
      <c r="D222" s="38"/>
      <c r="E222" s="38"/>
      <c r="F222" s="38"/>
      <c r="G222" s="38"/>
      <c r="H222" s="38"/>
      <c r="I222" s="38"/>
    </row>
    <row r="223" spans="1:9" x14ac:dyDescent="0.25">
      <c r="A223" s="38"/>
      <c r="B223" s="38"/>
      <c r="C223" s="38"/>
      <c r="D223" s="38"/>
      <c r="E223" s="38"/>
      <c r="F223" s="38"/>
      <c r="G223" s="38"/>
      <c r="H223" s="38"/>
      <c r="I223" s="38"/>
    </row>
    <row r="224" spans="1:9" x14ac:dyDescent="0.25">
      <c r="A224" s="38"/>
      <c r="B224" s="38"/>
      <c r="C224" s="38"/>
      <c r="D224" s="38"/>
      <c r="E224" s="38"/>
      <c r="F224" s="38"/>
      <c r="G224" s="38"/>
      <c r="H224" s="38"/>
      <c r="I224" s="38"/>
    </row>
    <row r="225" spans="1:9" x14ac:dyDescent="0.25">
      <c r="A225" s="38"/>
      <c r="B225" s="38"/>
      <c r="C225" s="38"/>
      <c r="D225" s="38"/>
      <c r="E225" s="38"/>
      <c r="F225" s="38"/>
      <c r="G225" s="38"/>
      <c r="H225" s="38"/>
      <c r="I225" s="38"/>
    </row>
    <row r="226" spans="1:9" x14ac:dyDescent="0.25">
      <c r="A226" s="38"/>
      <c r="B226" s="38"/>
      <c r="C226" s="38"/>
      <c r="D226" s="38"/>
      <c r="E226" s="38"/>
      <c r="F226" s="38"/>
      <c r="G226" s="38"/>
      <c r="H226" s="38"/>
      <c r="I226" s="38"/>
    </row>
    <row r="227" spans="1:9" x14ac:dyDescent="0.25">
      <c r="A227" s="38"/>
      <c r="B227" s="38"/>
      <c r="C227" s="38"/>
      <c r="D227" s="38"/>
      <c r="E227" s="38"/>
      <c r="F227" s="38"/>
      <c r="G227" s="38"/>
      <c r="H227" s="38"/>
      <c r="I227" s="38"/>
    </row>
    <row r="228" spans="1:9" x14ac:dyDescent="0.25">
      <c r="A228" s="38"/>
      <c r="B228" s="38"/>
      <c r="C228" s="38"/>
      <c r="D228" s="38"/>
      <c r="E228" s="38"/>
      <c r="F228" s="38"/>
      <c r="G228" s="38"/>
      <c r="H228" s="38"/>
      <c r="I228" s="38"/>
    </row>
    <row r="229" spans="1:9" x14ac:dyDescent="0.25">
      <c r="A229" s="38"/>
      <c r="B229" s="38"/>
      <c r="C229" s="38"/>
      <c r="D229" s="38"/>
      <c r="E229" s="38"/>
      <c r="F229" s="38"/>
      <c r="G229" s="38"/>
      <c r="H229" s="38"/>
      <c r="I229" s="38"/>
    </row>
    <row r="230" spans="1:9" x14ac:dyDescent="0.25">
      <c r="A230" s="38"/>
      <c r="B230" s="38"/>
      <c r="C230" s="38"/>
      <c r="D230" s="38"/>
      <c r="E230" s="38"/>
      <c r="F230" s="38"/>
      <c r="G230" s="38"/>
      <c r="H230" s="38"/>
      <c r="I230" s="38"/>
    </row>
    <row r="231" spans="1:9" x14ac:dyDescent="0.25">
      <c r="A231" s="38"/>
      <c r="B231" s="38"/>
      <c r="C231" s="38"/>
      <c r="D231" s="38"/>
      <c r="E231" s="38"/>
      <c r="F231" s="38"/>
      <c r="G231" s="38"/>
      <c r="H231" s="38"/>
      <c r="I231" s="38"/>
    </row>
    <row r="232" spans="1:9" x14ac:dyDescent="0.25">
      <c r="A232" s="38"/>
      <c r="B232" s="38"/>
      <c r="C232" s="38"/>
      <c r="D232" s="38"/>
      <c r="E232" s="38"/>
      <c r="F232" s="38"/>
      <c r="G232" s="38"/>
      <c r="H232" s="38"/>
      <c r="I232" s="38"/>
    </row>
    <row r="233" spans="1:9" x14ac:dyDescent="0.25">
      <c r="A233" s="38"/>
      <c r="B233" s="38"/>
      <c r="C233" s="38"/>
      <c r="D233" s="38"/>
      <c r="E233" s="38"/>
      <c r="F233" s="38"/>
      <c r="G233" s="38"/>
      <c r="H233" s="38"/>
      <c r="I233" s="38"/>
    </row>
    <row r="234" spans="1:9" x14ac:dyDescent="0.25">
      <c r="A234" s="38"/>
      <c r="B234" s="38"/>
      <c r="C234" s="38"/>
      <c r="D234" s="38"/>
      <c r="E234" s="38"/>
      <c r="F234" s="38"/>
      <c r="G234" s="38"/>
      <c r="H234" s="38"/>
      <c r="I234" s="38"/>
    </row>
    <row r="235" spans="1:9" x14ac:dyDescent="0.25">
      <c r="A235" s="38"/>
      <c r="B235" s="38"/>
      <c r="C235" s="38"/>
      <c r="D235" s="38"/>
      <c r="E235" s="38"/>
      <c r="F235" s="38"/>
      <c r="G235" s="38"/>
      <c r="H235" s="38"/>
      <c r="I235" s="38"/>
    </row>
    <row r="236" spans="1:9" x14ac:dyDescent="0.25">
      <c r="A236" s="38"/>
      <c r="B236" s="38"/>
      <c r="C236" s="38"/>
      <c r="D236" s="38"/>
      <c r="E236" s="38"/>
      <c r="F236" s="38"/>
      <c r="G236" s="38"/>
      <c r="H236" s="38"/>
      <c r="I236" s="38"/>
    </row>
    <row r="237" spans="1:9" x14ac:dyDescent="0.25">
      <c r="A237" s="38"/>
      <c r="B237" s="38"/>
      <c r="C237" s="38"/>
      <c r="D237" s="38"/>
      <c r="E237" s="38"/>
      <c r="F237" s="38"/>
      <c r="G237" s="38"/>
      <c r="H237" s="38"/>
      <c r="I237" s="38"/>
    </row>
    <row r="238" spans="1:9" x14ac:dyDescent="0.25">
      <c r="A238" s="38"/>
      <c r="B238" s="38"/>
      <c r="C238" s="38"/>
      <c r="D238" s="38"/>
      <c r="E238" s="38"/>
      <c r="F238" s="38"/>
      <c r="G238" s="38"/>
      <c r="H238" s="38"/>
      <c r="I238" s="38"/>
    </row>
  </sheetData>
  <mergeCells count="29">
    <mergeCell ref="A2:I2"/>
    <mergeCell ref="G8:I9"/>
    <mergeCell ref="F8:F9"/>
    <mergeCell ref="B21:I21"/>
    <mergeCell ref="G23:I23"/>
    <mergeCell ref="I12:I15"/>
    <mergeCell ref="A3:F3"/>
    <mergeCell ref="A4:F4"/>
    <mergeCell ref="A12:A15"/>
    <mergeCell ref="B12:B15"/>
    <mergeCell ref="C12:C13"/>
    <mergeCell ref="C14:C15"/>
    <mergeCell ref="F17:H17"/>
    <mergeCell ref="F18:H18"/>
    <mergeCell ref="B17:E17"/>
    <mergeCell ref="B18:E18"/>
    <mergeCell ref="B30:D30"/>
    <mergeCell ref="A28:A29"/>
    <mergeCell ref="A23:D23"/>
    <mergeCell ref="B24:D25"/>
    <mergeCell ref="B26:D27"/>
    <mergeCell ref="B28:D29"/>
    <mergeCell ref="A24:A25"/>
    <mergeCell ref="A26:A27"/>
    <mergeCell ref="H28:I28"/>
    <mergeCell ref="H24:I24"/>
    <mergeCell ref="H25:I25"/>
    <mergeCell ref="H26:I26"/>
    <mergeCell ref="H27:I27"/>
  </mergeCells>
  <conditionalFormatting sqref="B7:B9">
    <cfRule type="cellIs" dxfId="2" priority="3" operator="equal">
      <formula>0</formula>
    </cfRule>
  </conditionalFormatting>
  <conditionalFormatting sqref="I1">
    <cfRule type="cellIs" dxfId="1" priority="2" operator="equal">
      <formula>0</formula>
    </cfRule>
  </conditionalFormatting>
  <conditionalFormatting sqref="B6">
    <cfRule type="cellIs" dxfId="0" priority="1" operator="equal">
      <formula>0</formula>
    </cfRule>
  </conditionalFormatting>
  <pageMargins left="0.7" right="0.7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1_Accreditation</vt:lpstr>
      <vt:lpstr>2_Accomodation Booking Request</vt:lpstr>
      <vt:lpstr>3_Transport Information</vt:lpstr>
      <vt:lpstr>4_Firearms Import</vt:lpstr>
      <vt:lpstr>INVOICE</vt:lpstr>
      <vt:lpstr>'1_Accreditation'!Print_Area</vt:lpstr>
      <vt:lpstr>'2_Accomodation Booking Request'!Print_Area</vt:lpstr>
      <vt:lpstr>'3_Transport Information'!Print_Area</vt:lpstr>
      <vt:lpstr>'4_Firearms Import'!Print_Area</vt:lpstr>
      <vt:lpstr>INVOICE!Print_Area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Bond</dc:creator>
  <cp:lastModifiedBy>Sarah Bond</cp:lastModifiedBy>
  <cp:lastPrinted>2015-11-25T10:51:45Z</cp:lastPrinted>
  <dcterms:created xsi:type="dcterms:W3CDTF">2015-10-13T10:55:29Z</dcterms:created>
  <dcterms:modified xsi:type="dcterms:W3CDTF">2016-01-08T10:58:04Z</dcterms:modified>
</cp:coreProperties>
</file>