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-45" yWindow="-30" windowWidth="10275" windowHeight="8115"/>
  </bookViews>
  <sheets>
    <sheet name="1. Preliminary Form" sheetId="1" r:id="rId1"/>
    <sheet name="2. Quote" sheetId="2" state="hidden" r:id="rId2"/>
    <sheet name="Reference dates" sheetId="3" state="hidden" r:id="rId3"/>
  </sheets>
  <calcPr calcId="144525"/>
  <customWorkbookViews>
    <customWorkbookView name="Preliminary Form" guid="{65E96089-4CB5-4665-87E8-B914EFAB4F1F}" xWindow="7" yWindow="31" windowWidth="690" windowHeight="498" activeSheetId="1"/>
  </customWorkbookViews>
</workbook>
</file>

<file path=xl/calcChain.xml><?xml version="1.0" encoding="utf-8"?>
<calcChain xmlns="http://schemas.openxmlformats.org/spreadsheetml/2006/main">
  <c r="H12" i="1" l="1"/>
  <c r="I12" i="1" s="1"/>
  <c r="I12" i="2" s="1"/>
  <c r="H13" i="1"/>
  <c r="I13" i="1" s="1"/>
  <c r="I13" i="2" s="1"/>
  <c r="C12" i="2"/>
  <c r="D12" i="2"/>
  <c r="E12" i="2"/>
  <c r="F12" i="2"/>
  <c r="G12" i="2"/>
  <c r="C13" i="2"/>
  <c r="D13" i="2"/>
  <c r="E13" i="2"/>
  <c r="F13" i="2"/>
  <c r="G13" i="2"/>
  <c r="H12" i="2" l="1"/>
  <c r="H13" i="2"/>
  <c r="A9" i="2"/>
  <c r="H9" i="1"/>
  <c r="I9" i="1" s="1"/>
  <c r="H10" i="1"/>
  <c r="I10" i="1" s="1"/>
  <c r="I10" i="2" s="1"/>
  <c r="H15" i="1"/>
  <c r="H15" i="2" s="1"/>
  <c r="H16" i="1"/>
  <c r="H16" i="2" s="1"/>
  <c r="B5" i="2"/>
  <c r="G4" i="2"/>
  <c r="B4" i="2"/>
  <c r="D3" i="2"/>
  <c r="G16" i="2"/>
  <c r="F16" i="2"/>
  <c r="G15" i="2"/>
  <c r="F15" i="2"/>
  <c r="F10" i="2"/>
  <c r="G10" i="2"/>
  <c r="G9" i="2"/>
  <c r="F9" i="2"/>
  <c r="E16" i="2"/>
  <c r="E15" i="2"/>
  <c r="E10" i="2"/>
  <c r="E9" i="2"/>
  <c r="D16" i="2"/>
  <c r="D15" i="2"/>
  <c r="D10" i="2"/>
  <c r="D9" i="2"/>
  <c r="C16" i="2"/>
  <c r="C15" i="2"/>
  <c r="C10" i="2"/>
  <c r="C9" i="2"/>
  <c r="I15" i="1" l="1"/>
  <c r="I15" i="2" s="1"/>
  <c r="H10" i="2"/>
  <c r="I16" i="1"/>
  <c r="I16" i="2" s="1"/>
  <c r="H9" i="2"/>
  <c r="I9" i="2"/>
  <c r="I17" i="2" l="1"/>
  <c r="I20" i="2" s="1"/>
  <c r="I17" i="1"/>
</calcChain>
</file>

<file path=xl/sharedStrings.xml><?xml version="1.0" encoding="utf-8"?>
<sst xmlns="http://schemas.openxmlformats.org/spreadsheetml/2006/main" count="95" uniqueCount="65">
  <si>
    <t>Check-in date</t>
  </si>
  <si>
    <t>Check-out date</t>
  </si>
  <si>
    <t>Holiday Inn Universidad</t>
  </si>
  <si>
    <t>Signature</t>
  </si>
  <si>
    <t>Full name</t>
  </si>
  <si>
    <t>Team Manager Name</t>
  </si>
  <si>
    <t>National Paralympic Committee (NPC)</t>
  </si>
  <si>
    <t>Phone number</t>
  </si>
  <si>
    <t>Email address</t>
  </si>
  <si>
    <t>Estimated wheelchair users</t>
  </si>
  <si>
    <t>Hotel</t>
  </si>
  <si>
    <t>Room type</t>
  </si>
  <si>
    <t>Single</t>
  </si>
  <si>
    <t>Double</t>
  </si>
  <si>
    <t>Price per Night</t>
  </si>
  <si>
    <t>Nights</t>
  </si>
  <si>
    <t>Subtotal</t>
  </si>
  <si>
    <t>Paralympic Family</t>
  </si>
  <si>
    <t>Media</t>
  </si>
  <si>
    <t>Holiday Inn Dalí</t>
  </si>
  <si>
    <t>TOTAL</t>
  </si>
  <si>
    <t>Number of rooms</t>
  </si>
  <si>
    <t>Check-in dates</t>
  </si>
  <si>
    <t>Check-out dates</t>
  </si>
  <si>
    <t xml:space="preserve">As a reminder, the event dates are: </t>
  </si>
  <si>
    <t>DELEGATION ARRIVALS:</t>
  </si>
  <si>
    <t>COMPETITION:</t>
  </si>
  <si>
    <t>DEPARTURES:</t>
  </si>
  <si>
    <t>Friday, September 29th, 2017</t>
  </si>
  <si>
    <t>Saturday September 30th - Friday October 6th, 2017</t>
  </si>
  <si>
    <t>Saturday October 7th - Sunday October 8th, 2017</t>
  </si>
  <si>
    <t>Date DD/MM/YYYY</t>
  </si>
  <si>
    <t>Para Powerlifting</t>
  </si>
  <si>
    <t>Camino Real Polanco</t>
  </si>
  <si>
    <t>Payment method
Please select one</t>
  </si>
  <si>
    <t xml:space="preserve">Request Summary </t>
  </si>
  <si>
    <t>Amount to pay for reservation guarantee</t>
  </si>
  <si>
    <t>Price per night per room</t>
  </si>
  <si>
    <t>SPORT FORUM:</t>
  </si>
  <si>
    <t xml:space="preserve">You will receive an email with a link containing your specific amount. </t>
  </si>
  <si>
    <r>
      <t>Remarks</t>
    </r>
    <r>
      <rPr>
        <sz val="12"/>
        <color rgb="FF000000"/>
        <rFont val="Gotham Narrow Book"/>
        <family val="3"/>
      </rPr>
      <t>: (special arrangements, food allergies)</t>
    </r>
  </si>
  <si>
    <r>
      <t xml:space="preserve">Please fill out and submit </t>
    </r>
    <r>
      <rPr>
        <b/>
        <u/>
        <sz val="14"/>
        <color theme="1"/>
        <rFont val="Gotham Narrow Book"/>
        <family val="3"/>
      </rPr>
      <t>electronically</t>
    </r>
    <r>
      <rPr>
        <sz val="14"/>
        <color theme="1"/>
        <rFont val="Gotham Narrow Book"/>
        <family val="3"/>
      </rPr>
      <t xml:space="preserve"> to </t>
    </r>
    <r>
      <rPr>
        <u/>
        <sz val="14"/>
        <color rgb="FF0070C0"/>
        <rFont val="Gotham Narrow Book"/>
        <family val="3"/>
      </rPr>
      <t>accommodation.2017wch@moveo-lab.com</t>
    </r>
    <r>
      <rPr>
        <sz val="14"/>
        <color theme="1"/>
        <rFont val="Gotham Narrow Book"/>
        <family val="3"/>
      </rPr>
      <t xml:space="preserve"> b</t>
    </r>
    <r>
      <rPr>
        <sz val="14"/>
        <rFont val="Gotham Narrow Book"/>
        <family val="3"/>
      </rPr>
      <t>y February 24, 2017</t>
    </r>
    <r>
      <rPr>
        <sz val="14"/>
        <color theme="1"/>
        <rFont val="Gotham Narrow Book"/>
        <family val="3"/>
      </rPr>
      <t>.</t>
    </r>
    <r>
      <rPr>
        <sz val="14"/>
        <rFont val="Gotham Narrow Book"/>
        <family val="3"/>
      </rPr>
      <t xml:space="preserve"> Yo</t>
    </r>
    <r>
      <rPr>
        <sz val="14"/>
        <color theme="1"/>
        <rFont val="Gotham Narrow Book"/>
        <family val="3"/>
      </rPr>
      <t xml:space="preserve">u will be contacted by one of our agents with a quote confirmation. </t>
    </r>
  </si>
  <si>
    <r>
      <t>Reservation Guarantee payment – 50% of total fee due by May 31, 2017</t>
    </r>
    <r>
      <rPr>
        <b/>
        <sz val="14"/>
        <rFont val="Gotham Narrow Book"/>
        <family val="3"/>
      </rPr>
      <t>.</t>
    </r>
  </si>
  <si>
    <r>
      <rPr>
        <sz val="16"/>
        <color rgb="FF000000"/>
        <rFont val="Gotham Narrow Book"/>
        <family val="3"/>
      </rPr>
      <t xml:space="preserve">□ </t>
    </r>
    <r>
      <rPr>
        <sz val="12"/>
        <color rgb="FF000000"/>
        <rFont val="Gotham Narrow Book"/>
        <family val="3"/>
      </rPr>
      <t xml:space="preserve">Paypal </t>
    </r>
  </si>
  <si>
    <r>
      <rPr>
        <sz val="16"/>
        <color rgb="FF000000"/>
        <rFont val="Gotham Narrow Book"/>
        <family val="3"/>
      </rPr>
      <t xml:space="preserve">□ </t>
    </r>
    <r>
      <rPr>
        <sz val="12"/>
        <color rgb="FF000000"/>
        <rFont val="Gotham Narrow Book"/>
        <family val="3"/>
      </rPr>
      <t>Wire Transfer</t>
    </r>
  </si>
  <si>
    <r>
      <t xml:space="preserve">*Once you have made your payment, please send payment receipt and a signed copy of this form </t>
    </r>
    <r>
      <rPr>
        <u/>
        <sz val="11"/>
        <color rgb="FF0070C0"/>
        <rFont val="Gotham Narrow Book"/>
        <family val="3"/>
      </rPr>
      <t xml:space="preserve">accommodation.2017wch@moveo-lab.com. </t>
    </r>
  </si>
  <si>
    <t>Check-in dates PF</t>
  </si>
  <si>
    <t>Check-out dates PF</t>
  </si>
  <si>
    <t>Check-in dates media</t>
  </si>
  <si>
    <t>Check-out dates media</t>
  </si>
  <si>
    <t>Wednesday September 27th - Thursday September 28th, 2017</t>
  </si>
  <si>
    <t>CLASSIFICATION:</t>
  </si>
  <si>
    <t>TRAINING:</t>
  </si>
  <si>
    <t>Wednesday September 27th - Thursday October 5th, 2017</t>
  </si>
  <si>
    <t>Saturday October 7th, 2017</t>
  </si>
  <si>
    <t>RAISE THE BAR! ANTI-DOPING SEMINAR</t>
  </si>
  <si>
    <t>Tuesday September 26th - Wednesday September 27th, 2017</t>
  </si>
  <si>
    <t>Thursday September 27th - Friday, September 28th, 2017</t>
  </si>
  <si>
    <t xml:space="preserve">JUNIOR TECHNICAL MEETING: </t>
  </si>
  <si>
    <t>JUNIOR WCH COMPETITION:</t>
  </si>
  <si>
    <t>Thursday September 28th, 2017</t>
  </si>
  <si>
    <t>SENIOR TECHNICAL MEETING:</t>
  </si>
  <si>
    <r>
      <rPr>
        <sz val="22"/>
        <color rgb="FFFC043F"/>
        <rFont val="Klavika Md"/>
        <family val="3"/>
      </rPr>
      <t>Preliminary Accommodation Form</t>
    </r>
    <r>
      <rPr>
        <sz val="11"/>
        <color rgb="FFFC043F"/>
        <rFont val="Klavika Md"/>
        <family val="3"/>
      </rPr>
      <t xml:space="preserve">
</t>
    </r>
    <r>
      <rPr>
        <sz val="18"/>
        <color rgb="FFFC043F"/>
        <rFont val="Klavika Md"/>
        <family val="3"/>
      </rPr>
      <t>Mexico City 2017 World Para Powerlifting Championships</t>
    </r>
  </si>
  <si>
    <r>
      <rPr>
        <sz val="22"/>
        <color rgb="FFFC043F"/>
        <rFont val="Klavika Md"/>
        <family val="3"/>
      </rPr>
      <t>Accommodation Quote</t>
    </r>
    <r>
      <rPr>
        <sz val="12"/>
        <color rgb="FFFC043F"/>
        <rFont val="Klavika Md"/>
        <family val="3"/>
      </rPr>
      <t xml:space="preserve">
</t>
    </r>
    <r>
      <rPr>
        <sz val="18"/>
        <color rgb="FFFC043F"/>
        <rFont val="Klavika Md"/>
        <family val="3"/>
      </rPr>
      <t>Mexico City 2017 World Para Powerlifting Championships</t>
    </r>
  </si>
  <si>
    <t xml:space="preserve">Account: Please attached file.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</si>
</sst>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[$USD]\ #,##0.00"/>
    <numFmt numFmtId="165" formatCode="[$-409]d\-mmm\-yy;@"/>
    <numFmt numFmtId="166" formatCode="[$€-2]\ #,##0;[Red]\-[$€-2]\ #,##0"/>
  </numFmts>
  <fonts count="35"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Gotham Narrow Book"/>
      <family val="3"/>
    </font>
    <font>
      <sz val="12"/>
      <color theme="1"/>
      <name val="Gotham Narrow Book"/>
      <family val="3"/>
    </font>
    <font>
      <sz val="12"/>
      <color rgb="FF000000"/>
      <name val="Gotham Narrow Book"/>
      <family val="3"/>
    </font>
    <font>
      <sz val="11"/>
      <color rgb="FF000000"/>
      <name val="Gotham Narrow Book"/>
      <family val="3"/>
    </font>
    <font>
      <sz val="12"/>
      <name val="Gotham Narrow Book"/>
      <family val="3"/>
    </font>
    <font>
      <sz val="14"/>
      <color rgb="FF000000"/>
      <name val="Gotham Narrow Book"/>
      <family val="3"/>
    </font>
    <font>
      <sz val="14"/>
      <color theme="1"/>
      <name val="Gotham Narrow Book"/>
      <family val="3"/>
    </font>
    <font>
      <b/>
      <sz val="13"/>
      <color theme="1"/>
      <name val="Gotham Narrow Book"/>
      <family val="3"/>
    </font>
    <font>
      <b/>
      <u/>
      <sz val="14"/>
      <color theme="1"/>
      <name val="Gotham Narrow Book"/>
      <family val="3"/>
    </font>
    <font>
      <u/>
      <sz val="14"/>
      <color rgb="FF0070C0"/>
      <name val="Gotham Narrow Book"/>
      <family val="3"/>
    </font>
    <font>
      <sz val="14"/>
      <name val="Gotham Narrow Book"/>
      <family val="3"/>
    </font>
    <font>
      <b/>
      <sz val="12"/>
      <name val="Gotham Narrow Book"/>
      <family val="3"/>
    </font>
    <font>
      <sz val="12"/>
      <color theme="0"/>
      <name val="Klavika Md"/>
      <family val="3"/>
    </font>
    <font>
      <b/>
      <sz val="14"/>
      <color theme="1"/>
      <name val="Gotham Narrow Book"/>
      <family val="3"/>
    </font>
    <font>
      <b/>
      <sz val="14"/>
      <color rgb="FF000000"/>
      <name val="Gotham Narrow Book"/>
      <family val="3"/>
    </font>
    <font>
      <b/>
      <sz val="14"/>
      <name val="Gotham Narrow Book"/>
      <family val="3"/>
    </font>
    <font>
      <b/>
      <sz val="11"/>
      <color theme="1"/>
      <name val="Gotham Narrow Book"/>
      <family val="3"/>
    </font>
    <font>
      <sz val="16"/>
      <color rgb="FF000000"/>
      <name val="Gotham Narrow Book"/>
      <family val="3"/>
    </font>
    <font>
      <sz val="11"/>
      <color rgb="FFFF0000"/>
      <name val="Gotham Narrow Book"/>
      <family val="3"/>
    </font>
    <font>
      <sz val="11"/>
      <name val="Gotham Narrow Book"/>
      <family val="3"/>
    </font>
    <font>
      <u/>
      <sz val="11"/>
      <color rgb="FF0070C0"/>
      <name val="Gotham Narrow Book"/>
      <family val="3"/>
    </font>
    <font>
      <u/>
      <sz val="12"/>
      <color rgb="FFFF0000"/>
      <name val="Gotham Narrow Book"/>
      <family val="3"/>
    </font>
    <font>
      <b/>
      <sz val="12"/>
      <color rgb="FF000000"/>
      <name val="Gotham Narrow Book"/>
      <family val="3"/>
    </font>
    <font>
      <u/>
      <sz val="10"/>
      <color indexed="12"/>
      <name val="Arial"/>
      <family val="2"/>
    </font>
    <font>
      <sz val="10"/>
      <name val="Arial"/>
      <family val="2"/>
    </font>
    <font>
      <sz val="11"/>
      <color theme="1"/>
      <name val="Calibri"/>
      <family val="3"/>
      <charset val="129"/>
      <scheme val="minor"/>
    </font>
    <font>
      <sz val="14"/>
      <color theme="0"/>
      <name val="Klavika Md"/>
      <family val="3"/>
    </font>
    <font>
      <sz val="11"/>
      <color rgb="FFFC043F"/>
      <name val="Klavika Md"/>
      <family val="3"/>
    </font>
    <font>
      <sz val="22"/>
      <color rgb="FFFC043F"/>
      <name val="Klavika Md"/>
      <family val="3"/>
    </font>
    <font>
      <sz val="18"/>
      <color rgb="FFFC043F"/>
      <name val="Klavika Md"/>
      <family val="3"/>
    </font>
    <font>
      <sz val="12"/>
      <color rgb="FFFC043F"/>
      <name val="Klavika Md"/>
      <family val="3"/>
    </font>
  </fonts>
  <fills count="7">
    <fill>
      <patternFill patternType="none"/>
    </fill>
    <fill>
      <patternFill patternType="gray125"/>
    </fill>
    <fill>
      <patternFill patternType="solid">
        <fgColor rgb="FFE9EDF4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7F15"/>
        <bgColor indexed="64"/>
      </patternFill>
    </fill>
    <fill>
      <patternFill patternType="solid">
        <fgColor rgb="FFFC043F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</borders>
  <cellStyleXfs count="12">
    <xf numFmtId="0" fontId="0" fillId="0" borderId="0"/>
    <xf numFmtId="166" fontId="3" fillId="0" borderId="0"/>
    <xf numFmtId="166" fontId="27" fillId="0" borderId="0" applyNumberFormat="0" applyFill="0" applyBorder="0" applyAlignment="0" applyProtection="0">
      <alignment vertical="top"/>
      <protection locked="0"/>
    </xf>
    <xf numFmtId="0" fontId="28" fillId="0" borderId="0"/>
    <xf numFmtId="166" fontId="28" fillId="0" borderId="0"/>
    <xf numFmtId="0" fontId="29" fillId="0" borderId="0">
      <alignment vertical="center"/>
    </xf>
    <xf numFmtId="166" fontId="3" fillId="0" borderId="0"/>
    <xf numFmtId="166" fontId="29" fillId="0" borderId="0"/>
    <xf numFmtId="166" fontId="29" fillId="0" borderId="0"/>
    <xf numFmtId="166" fontId="29" fillId="0" borderId="0"/>
    <xf numFmtId="166" fontId="29" fillId="0" borderId="0"/>
    <xf numFmtId="166" fontId="29" fillId="0" borderId="0"/>
  </cellStyleXfs>
  <cellXfs count="125">
    <xf numFmtId="0" fontId="0" fillId="0" borderId="0" xfId="0"/>
    <xf numFmtId="0" fontId="0" fillId="0" borderId="0" xfId="0" applyAlignment="1">
      <alignment horizontal="center"/>
    </xf>
    <xf numFmtId="0" fontId="1" fillId="0" borderId="0" xfId="0" applyFont="1"/>
    <xf numFmtId="0" fontId="2" fillId="0" borderId="0" xfId="0" applyFont="1" applyAlignment="1">
      <alignment horizontal="center"/>
    </xf>
    <xf numFmtId="0" fontId="2" fillId="0" borderId="0" xfId="0" applyFont="1"/>
    <xf numFmtId="15" fontId="0" fillId="0" borderId="0" xfId="0" applyNumberFormat="1"/>
    <xf numFmtId="0" fontId="4" fillId="0" borderId="0" xfId="0" applyFont="1"/>
    <xf numFmtId="0" fontId="4" fillId="0" borderId="0" xfId="0" applyFont="1" applyAlignment="1">
      <alignment horizontal="center"/>
    </xf>
    <xf numFmtId="0" fontId="4" fillId="0" borderId="1" xfId="0" applyFont="1" applyBorder="1" applyAlignment="1" applyProtection="1">
      <protection locked="0"/>
    </xf>
    <xf numFmtId="0" fontId="6" fillId="4" borderId="1" xfId="0" applyFont="1" applyFill="1" applyBorder="1" applyAlignment="1">
      <alignment vertical="center" wrapText="1" readingOrder="1"/>
    </xf>
    <xf numFmtId="0" fontId="6" fillId="4" borderId="1" xfId="0" applyFont="1" applyFill="1" applyBorder="1" applyAlignment="1">
      <alignment horizontal="center" vertical="center" wrapText="1" readingOrder="1"/>
    </xf>
    <xf numFmtId="0" fontId="6" fillId="0" borderId="7" xfId="0" applyFont="1" applyFill="1" applyBorder="1" applyAlignment="1">
      <alignment horizontal="center" vertical="center" wrapText="1" readingOrder="1"/>
    </xf>
    <xf numFmtId="0" fontId="6" fillId="0" borderId="7" xfId="0" applyFont="1" applyFill="1" applyBorder="1" applyAlignment="1">
      <alignment vertical="center" wrapText="1" readingOrder="1"/>
    </xf>
    <xf numFmtId="0" fontId="6" fillId="0" borderId="7" xfId="0" applyFont="1" applyFill="1" applyBorder="1" applyAlignment="1" applyProtection="1">
      <alignment horizontal="center" vertical="center" wrapText="1"/>
      <protection locked="0"/>
    </xf>
    <xf numFmtId="164" fontId="4" fillId="0" borderId="7" xfId="0" applyNumberFormat="1" applyFont="1" applyFill="1" applyBorder="1" applyAlignment="1">
      <alignment vertical="center"/>
    </xf>
    <xf numFmtId="165" fontId="8" fillId="0" borderId="7" xfId="0" applyNumberFormat="1" applyFont="1" applyFill="1" applyBorder="1" applyAlignment="1" applyProtection="1">
      <alignment horizontal="center" vertical="center"/>
      <protection locked="0"/>
    </xf>
    <xf numFmtId="0" fontId="4" fillId="0" borderId="7" xfId="0" applyFont="1" applyFill="1" applyBorder="1" applyAlignment="1">
      <alignment horizontal="center"/>
    </xf>
    <xf numFmtId="164" fontId="4" fillId="0" borderId="8" xfId="0" applyNumberFormat="1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vertical="center" wrapText="1" readingOrder="1"/>
    </xf>
    <xf numFmtId="0" fontId="6" fillId="0" borderId="10" xfId="0" applyFont="1" applyFill="1" applyBorder="1" applyAlignment="1" applyProtection="1">
      <alignment horizontal="center" vertical="center" wrapText="1"/>
      <protection locked="0"/>
    </xf>
    <xf numFmtId="164" fontId="4" fillId="0" borderId="10" xfId="0" applyNumberFormat="1" applyFont="1" applyFill="1" applyBorder="1" applyAlignment="1">
      <alignment vertical="center"/>
    </xf>
    <xf numFmtId="165" fontId="8" fillId="0" borderId="10" xfId="0" applyNumberFormat="1" applyFont="1" applyFill="1" applyBorder="1" applyAlignment="1" applyProtection="1">
      <alignment horizontal="center" vertical="center"/>
      <protection locked="0"/>
    </xf>
    <xf numFmtId="0" fontId="4" fillId="0" borderId="10" xfId="0" applyFont="1" applyFill="1" applyBorder="1" applyAlignment="1">
      <alignment horizontal="center"/>
    </xf>
    <xf numFmtId="164" fontId="4" fillId="0" borderId="11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left" vertical="center" wrapText="1" readingOrder="1"/>
    </xf>
    <xf numFmtId="0" fontId="9" fillId="0" borderId="0" xfId="0" applyFont="1" applyFill="1" applyBorder="1" applyAlignment="1">
      <alignment vertical="center" wrapText="1" readingOrder="1"/>
    </xf>
    <xf numFmtId="0" fontId="9" fillId="0" borderId="0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vertical="center"/>
    </xf>
    <xf numFmtId="0" fontId="10" fillId="0" borderId="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/>
    </xf>
    <xf numFmtId="0" fontId="11" fillId="0" borderId="14" xfId="0" applyFont="1" applyFill="1" applyBorder="1" applyAlignment="1">
      <alignment horizontal="center"/>
    </xf>
    <xf numFmtId="164" fontId="11" fillId="0" borderId="15" xfId="0" applyNumberFormat="1" applyFont="1" applyFill="1" applyBorder="1" applyAlignment="1">
      <alignment horizontal="center"/>
    </xf>
    <xf numFmtId="0" fontId="10" fillId="0" borderId="0" xfId="0" applyFont="1" applyAlignment="1">
      <alignment vertical="center"/>
    </xf>
    <xf numFmtId="0" fontId="4" fillId="0" borderId="33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/>
    </xf>
    <xf numFmtId="0" fontId="4" fillId="0" borderId="34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/>
    </xf>
    <xf numFmtId="0" fontId="6" fillId="0" borderId="34" xfId="0" applyFont="1" applyFill="1" applyBorder="1" applyAlignment="1">
      <alignment horizontal="center" vertical="center" wrapText="1" readingOrder="1"/>
    </xf>
    <xf numFmtId="0" fontId="6" fillId="0" borderId="35" xfId="0" applyFont="1" applyFill="1" applyBorder="1" applyAlignment="1">
      <alignment horizontal="center" vertical="center" wrapText="1" readingOrder="1"/>
    </xf>
    <xf numFmtId="0" fontId="5" fillId="4" borderId="1" xfId="0" applyFont="1" applyFill="1" applyBorder="1" applyAlignment="1">
      <alignment vertical="center"/>
    </xf>
    <xf numFmtId="0" fontId="17" fillId="3" borderId="6" xfId="0" applyFont="1" applyFill="1" applyBorder="1"/>
    <xf numFmtId="0" fontId="4" fillId="3" borderId="7" xfId="0" applyFont="1" applyFill="1" applyBorder="1"/>
    <xf numFmtId="0" fontId="4" fillId="3" borderId="7" xfId="0" applyFont="1" applyFill="1" applyBorder="1" applyAlignment="1">
      <alignment horizontal="center"/>
    </xf>
    <xf numFmtId="0" fontId="4" fillId="3" borderId="8" xfId="0" applyFont="1" applyFill="1" applyBorder="1"/>
    <xf numFmtId="0" fontId="4" fillId="0" borderId="9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 wrapText="1"/>
    </xf>
    <xf numFmtId="0" fontId="6" fillId="0" borderId="10" xfId="0" applyFont="1" applyFill="1" applyBorder="1" applyAlignment="1">
      <alignment horizontal="center" vertical="center" wrapText="1" readingOrder="1"/>
    </xf>
    <xf numFmtId="0" fontId="6" fillId="0" borderId="11" xfId="0" applyFont="1" applyFill="1" applyBorder="1" applyAlignment="1">
      <alignment horizontal="center" vertical="center" wrapText="1" readingOrder="1"/>
    </xf>
    <xf numFmtId="164" fontId="4" fillId="0" borderId="7" xfId="0" applyNumberFormat="1" applyFont="1" applyFill="1" applyBorder="1" applyAlignment="1">
      <alignment horizontal="center" vertical="center"/>
    </xf>
    <xf numFmtId="164" fontId="4" fillId="0" borderId="10" xfId="0" applyNumberFormat="1" applyFont="1" applyFill="1" applyBorder="1" applyAlignment="1">
      <alignment horizontal="center" vertical="center"/>
    </xf>
    <xf numFmtId="0" fontId="4" fillId="0" borderId="12" xfId="0" applyFont="1" applyFill="1" applyBorder="1" applyAlignment="1">
      <alignment horizontal="center"/>
    </xf>
    <xf numFmtId="164" fontId="4" fillId="0" borderId="13" xfId="0" applyNumberFormat="1" applyFont="1" applyFill="1" applyBorder="1" applyAlignment="1">
      <alignment horizontal="center" vertical="center"/>
    </xf>
    <xf numFmtId="0" fontId="10" fillId="0" borderId="0" xfId="0" applyFont="1" applyFill="1" applyBorder="1"/>
    <xf numFmtId="0" fontId="11" fillId="0" borderId="0" xfId="0" applyFont="1" applyFill="1" applyBorder="1" applyAlignment="1">
      <alignment horizontal="center"/>
    </xf>
    <xf numFmtId="164" fontId="11" fillId="0" borderId="0" xfId="0" applyNumberFormat="1" applyFont="1" applyFill="1" applyBorder="1" applyAlignment="1">
      <alignment horizontal="center"/>
    </xf>
    <xf numFmtId="164" fontId="17" fillId="0" borderId="1" xfId="0" applyNumberFormat="1" applyFont="1" applyBorder="1" applyAlignment="1">
      <alignment horizontal="center" vertical="center"/>
    </xf>
    <xf numFmtId="0" fontId="25" fillId="0" borderId="20" xfId="0" applyFont="1" applyFill="1" applyBorder="1" applyAlignment="1">
      <alignment horizontal="left" vertical="top" wrapText="1" readingOrder="1"/>
    </xf>
    <xf numFmtId="0" fontId="6" fillId="0" borderId="0" xfId="0" applyFont="1" applyFill="1" applyBorder="1" applyAlignment="1">
      <alignment horizontal="center" vertical="center" wrapText="1" readingOrder="1"/>
    </xf>
    <xf numFmtId="0" fontId="22" fillId="0" borderId="0" xfId="0" applyFont="1" applyFill="1" applyBorder="1" applyAlignment="1">
      <alignment horizontal="left" vertical="top"/>
    </xf>
    <xf numFmtId="0" fontId="22" fillId="0" borderId="20" xfId="0" applyFont="1" applyFill="1" applyBorder="1" applyAlignment="1">
      <alignment horizontal="left" vertical="top"/>
    </xf>
    <xf numFmtId="0" fontId="4" fillId="0" borderId="4" xfId="0" applyFont="1" applyBorder="1" applyAlignment="1" applyProtection="1">
      <protection locked="0"/>
    </xf>
    <xf numFmtId="0" fontId="10" fillId="0" borderId="0" xfId="0" applyFont="1" applyAlignment="1">
      <alignment horizontal="left" wrapText="1"/>
    </xf>
    <xf numFmtId="49" fontId="15" fillId="4" borderId="5" xfId="0" applyNumberFormat="1" applyFont="1" applyFill="1" applyBorder="1" applyAlignment="1" applyProtection="1">
      <alignment horizontal="left" vertical="center" wrapText="1"/>
    </xf>
    <xf numFmtId="49" fontId="8" fillId="0" borderId="5" xfId="0" applyNumberFormat="1" applyFont="1" applyFill="1" applyBorder="1" applyAlignment="1" applyProtection="1">
      <alignment horizontal="center" vertical="center" wrapText="1"/>
    </xf>
    <xf numFmtId="0" fontId="5" fillId="4" borderId="2" xfId="0" applyFont="1" applyFill="1" applyBorder="1" applyAlignment="1">
      <alignment horizontal="left" vertical="center"/>
    </xf>
    <xf numFmtId="0" fontId="5" fillId="4" borderId="3" xfId="0" applyFont="1" applyFill="1" applyBorder="1" applyAlignment="1">
      <alignment horizontal="left" vertical="center"/>
    </xf>
    <xf numFmtId="0" fontId="6" fillId="0" borderId="2" xfId="0" applyFont="1" applyFill="1" applyBorder="1" applyAlignment="1" applyProtection="1">
      <alignment horizontal="left" vertical="center" wrapText="1" readingOrder="1"/>
      <protection locked="0"/>
    </xf>
    <xf numFmtId="0" fontId="6" fillId="0" borderId="3" xfId="0" applyFont="1" applyFill="1" applyBorder="1" applyAlignment="1" applyProtection="1">
      <alignment horizontal="left" vertical="center" wrapText="1" readingOrder="1"/>
      <protection locked="0"/>
    </xf>
    <xf numFmtId="0" fontId="6" fillId="0" borderId="4" xfId="0" applyFont="1" applyFill="1" applyBorder="1" applyAlignment="1" applyProtection="1">
      <alignment horizontal="left" vertical="center" wrapText="1" readingOrder="1"/>
      <protection locked="0"/>
    </xf>
    <xf numFmtId="0" fontId="4" fillId="0" borderId="1" xfId="0" applyFont="1" applyBorder="1" applyAlignment="1" applyProtection="1">
      <alignment horizontal="center"/>
      <protection locked="0"/>
    </xf>
    <xf numFmtId="0" fontId="5" fillId="4" borderId="1" xfId="0" applyFont="1" applyFill="1" applyBorder="1" applyAlignment="1">
      <alignment horizontal="left"/>
    </xf>
    <xf numFmtId="0" fontId="7" fillId="0" borderId="33" xfId="0" applyFont="1" applyFill="1" applyBorder="1" applyAlignment="1">
      <alignment horizontal="left" vertical="center" wrapText="1" readingOrder="1"/>
    </xf>
    <xf numFmtId="0" fontId="7" fillId="0" borderId="36" xfId="0" applyFont="1" applyFill="1" applyBorder="1" applyAlignment="1">
      <alignment horizontal="left" vertical="center" wrapText="1" readingOrder="1"/>
    </xf>
    <xf numFmtId="0" fontId="7" fillId="0" borderId="6" xfId="0" applyFont="1" applyFill="1" applyBorder="1" applyAlignment="1">
      <alignment horizontal="left" vertical="center" wrapText="1" readingOrder="1"/>
    </xf>
    <xf numFmtId="0" fontId="7" fillId="0" borderId="9" xfId="0" applyFont="1" applyFill="1" applyBorder="1" applyAlignment="1">
      <alignment horizontal="left" vertical="center" wrapText="1" readingOrder="1"/>
    </xf>
    <xf numFmtId="0" fontId="16" fillId="5" borderId="2" xfId="0" applyFont="1" applyFill="1" applyBorder="1" applyAlignment="1">
      <alignment horizontal="left" vertical="center"/>
    </xf>
    <xf numFmtId="0" fontId="16" fillId="5" borderId="3" xfId="0" applyFont="1" applyFill="1" applyBorder="1" applyAlignment="1">
      <alignment horizontal="left" vertical="center"/>
    </xf>
    <xf numFmtId="0" fontId="16" fillId="5" borderId="4" xfId="0" applyFont="1" applyFill="1" applyBorder="1" applyAlignment="1">
      <alignment horizontal="left" vertical="center"/>
    </xf>
    <xf numFmtId="0" fontId="6" fillId="4" borderId="1" xfId="0" applyFont="1" applyFill="1" applyBorder="1" applyAlignment="1">
      <alignment horizontal="left" vertical="center" wrapText="1" readingOrder="1"/>
    </xf>
    <xf numFmtId="0" fontId="31" fillId="0" borderId="0" xfId="0" applyFont="1" applyFill="1" applyAlignment="1">
      <alignment horizontal="left" vertical="center" wrapText="1"/>
    </xf>
    <xf numFmtId="0" fontId="10" fillId="0" borderId="0" xfId="0" applyFont="1" applyAlignment="1">
      <alignment horizontal="left" wrapText="1"/>
    </xf>
    <xf numFmtId="0" fontId="16" fillId="6" borderId="25" xfId="0" applyFont="1" applyFill="1" applyBorder="1" applyAlignment="1">
      <alignment horizontal="left" vertical="center"/>
    </xf>
    <xf numFmtId="0" fontId="16" fillId="6" borderId="26" xfId="0" applyFont="1" applyFill="1" applyBorder="1" applyAlignment="1">
      <alignment horizontal="left" vertical="center"/>
    </xf>
    <xf numFmtId="0" fontId="16" fillId="6" borderId="22" xfId="0" applyFont="1" applyFill="1" applyBorder="1" applyAlignment="1">
      <alignment horizontal="left" vertical="center"/>
    </xf>
    <xf numFmtId="0" fontId="7" fillId="0" borderId="6" xfId="0" applyFont="1" applyFill="1" applyBorder="1" applyAlignment="1" applyProtection="1">
      <alignment horizontal="left" vertical="center" wrapText="1" readingOrder="1"/>
      <protection locked="0"/>
    </xf>
    <xf numFmtId="0" fontId="7" fillId="0" borderId="9" xfId="0" applyFont="1" applyFill="1" applyBorder="1" applyAlignment="1" applyProtection="1">
      <alignment horizontal="left" vertical="center" wrapText="1" readingOrder="1"/>
      <protection locked="0"/>
    </xf>
    <xf numFmtId="0" fontId="5" fillId="0" borderId="2" xfId="0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0" fontId="5" fillId="0" borderId="4" xfId="0" applyFont="1" applyBorder="1" applyAlignment="1">
      <alignment horizontal="right" vertical="center"/>
    </xf>
    <xf numFmtId="0" fontId="6" fillId="0" borderId="17" xfId="0" applyFont="1" applyFill="1" applyBorder="1" applyAlignment="1">
      <alignment horizontal="left" vertical="center" wrapText="1" readingOrder="1"/>
    </xf>
    <xf numFmtId="0" fontId="6" fillId="0" borderId="18" xfId="0" applyFont="1" applyFill="1" applyBorder="1" applyAlignment="1">
      <alignment horizontal="left" vertical="center" wrapText="1" readingOrder="1"/>
    </xf>
    <xf numFmtId="0" fontId="6" fillId="0" borderId="19" xfId="0" applyFont="1" applyFill="1" applyBorder="1" applyAlignment="1">
      <alignment horizontal="left" vertical="center" wrapText="1" readingOrder="1"/>
    </xf>
    <xf numFmtId="0" fontId="8" fillId="0" borderId="16" xfId="0" applyFont="1" applyFill="1" applyBorder="1" applyAlignment="1">
      <alignment horizontal="left" vertical="top" wrapText="1" readingOrder="1"/>
    </xf>
    <xf numFmtId="0" fontId="8" fillId="0" borderId="0" xfId="0" applyFont="1" applyFill="1" applyBorder="1" applyAlignment="1">
      <alignment horizontal="left" vertical="top" wrapText="1" readingOrder="1"/>
    </xf>
    <xf numFmtId="0" fontId="8" fillId="0" borderId="23" xfId="0" applyFont="1" applyFill="1" applyBorder="1" applyAlignment="1">
      <alignment horizontal="left" vertical="top" wrapText="1" readingOrder="1"/>
    </xf>
    <xf numFmtId="0" fontId="8" fillId="0" borderId="24" xfId="0" applyFont="1" applyFill="1" applyBorder="1" applyAlignment="1">
      <alignment horizontal="left" vertical="top" wrapText="1" readingOrder="1"/>
    </xf>
    <xf numFmtId="0" fontId="8" fillId="0" borderId="20" xfId="0" applyFont="1" applyFill="1" applyBorder="1" applyAlignment="1">
      <alignment horizontal="left" vertical="top" wrapText="1" readingOrder="1"/>
    </xf>
    <xf numFmtId="0" fontId="8" fillId="0" borderId="21" xfId="0" applyFont="1" applyFill="1" applyBorder="1" applyAlignment="1">
      <alignment horizontal="left" vertical="top" wrapText="1" readingOrder="1"/>
    </xf>
    <xf numFmtId="0" fontId="6" fillId="0" borderId="2" xfId="0" applyFont="1" applyFill="1" applyBorder="1" applyAlignment="1">
      <alignment horizontal="left" vertical="center" wrapText="1" readingOrder="1"/>
    </xf>
    <xf numFmtId="0" fontId="6" fillId="0" borderId="3" xfId="0" applyFont="1" applyFill="1" applyBorder="1" applyAlignment="1">
      <alignment horizontal="left" vertical="center" wrapText="1" readingOrder="1"/>
    </xf>
    <xf numFmtId="0" fontId="6" fillId="0" borderId="4" xfId="0" applyFont="1" applyFill="1" applyBorder="1" applyAlignment="1">
      <alignment horizontal="left" vertical="center" wrapText="1" readingOrder="1"/>
    </xf>
    <xf numFmtId="0" fontId="34" fillId="0" borderId="0" xfId="0" applyFont="1" applyAlignment="1">
      <alignment horizontal="left" vertical="center" wrapText="1"/>
    </xf>
    <xf numFmtId="0" fontId="23" fillId="0" borderId="18" xfId="0" applyFont="1" applyFill="1" applyBorder="1" applyAlignment="1">
      <alignment horizontal="left" vertical="center" wrapText="1" readingOrder="1"/>
    </xf>
    <xf numFmtId="0" fontId="26" fillId="3" borderId="25" xfId="0" applyFont="1" applyFill="1" applyBorder="1" applyAlignment="1">
      <alignment horizontal="left" vertical="center" wrapText="1" readingOrder="1"/>
    </xf>
    <xf numFmtId="0" fontId="4" fillId="0" borderId="26" xfId="0" applyFont="1" applyBorder="1" applyAlignment="1">
      <alignment horizontal="center"/>
    </xf>
    <xf numFmtId="0" fontId="4" fillId="0" borderId="22" xfId="0" applyFont="1" applyBorder="1" applyAlignment="1">
      <alignment horizontal="center"/>
    </xf>
    <xf numFmtId="0" fontId="6" fillId="0" borderId="26" xfId="0" applyFont="1" applyFill="1" applyBorder="1" applyAlignment="1">
      <alignment horizontal="center" vertical="center" wrapText="1" readingOrder="1"/>
    </xf>
    <xf numFmtId="0" fontId="6" fillId="0" borderId="22" xfId="0" applyFont="1" applyFill="1" applyBorder="1" applyAlignment="1">
      <alignment horizontal="center" vertical="center" wrapText="1" readingOrder="1"/>
    </xf>
    <xf numFmtId="0" fontId="26" fillId="3" borderId="25" xfId="0" applyFont="1" applyFill="1" applyBorder="1" applyAlignment="1">
      <alignment horizontal="center" vertical="center" wrapText="1" readingOrder="1"/>
    </xf>
    <xf numFmtId="0" fontId="30" fillId="6" borderId="30" xfId="0" applyFont="1" applyFill="1" applyBorder="1" applyAlignment="1">
      <alignment horizontal="left" vertical="center"/>
    </xf>
    <xf numFmtId="0" fontId="30" fillId="6" borderId="31" xfId="0" applyFont="1" applyFill="1" applyBorder="1" applyAlignment="1">
      <alignment horizontal="left" vertical="center"/>
    </xf>
    <xf numFmtId="0" fontId="30" fillId="6" borderId="32" xfId="0" applyFont="1" applyFill="1" applyBorder="1" applyAlignment="1">
      <alignment horizontal="left" vertical="center"/>
    </xf>
    <xf numFmtId="0" fontId="18" fillId="2" borderId="2" xfId="0" applyFont="1" applyFill="1" applyBorder="1" applyAlignment="1">
      <alignment horizontal="left" vertical="center" wrapText="1" readingOrder="1"/>
    </xf>
    <xf numFmtId="0" fontId="18" fillId="2" borderId="3" xfId="0" applyFont="1" applyFill="1" applyBorder="1" applyAlignment="1">
      <alignment horizontal="left" vertical="center" wrapText="1" readingOrder="1"/>
    </xf>
    <xf numFmtId="0" fontId="18" fillId="2" borderId="4" xfId="0" applyFont="1" applyFill="1" applyBorder="1" applyAlignment="1">
      <alignment horizontal="left" vertical="center" wrapText="1" readingOrder="1"/>
    </xf>
    <xf numFmtId="0" fontId="20" fillId="0" borderId="27" xfId="0" applyFont="1" applyFill="1" applyBorder="1" applyAlignment="1">
      <alignment horizontal="center" vertical="center" wrapText="1"/>
    </xf>
    <xf numFmtId="0" fontId="20" fillId="0" borderId="28" xfId="0" applyFont="1" applyFill="1" applyBorder="1" applyAlignment="1">
      <alignment horizontal="center" vertical="center" wrapText="1"/>
    </xf>
    <xf numFmtId="0" fontId="20" fillId="0" borderId="29" xfId="0" applyFont="1" applyFill="1" applyBorder="1" applyAlignment="1">
      <alignment horizontal="center" vertical="center" wrapText="1"/>
    </xf>
    <xf numFmtId="0" fontId="23" fillId="0" borderId="16" xfId="0" applyFont="1" applyFill="1" applyBorder="1" applyAlignment="1">
      <alignment horizontal="left" vertical="top"/>
    </xf>
    <xf numFmtId="0" fontId="23" fillId="0" borderId="0" xfId="0" applyFont="1" applyFill="1" applyBorder="1" applyAlignment="1">
      <alignment horizontal="left" vertical="top"/>
    </xf>
    <xf numFmtId="0" fontId="23" fillId="0" borderId="23" xfId="0" applyFont="1" applyFill="1" applyBorder="1" applyAlignment="1">
      <alignment horizontal="left" vertical="top"/>
    </xf>
    <xf numFmtId="0" fontId="23" fillId="0" borderId="24" xfId="0" applyFont="1" applyFill="1" applyBorder="1" applyAlignment="1">
      <alignment horizontal="left" vertical="top"/>
    </xf>
    <xf numFmtId="0" fontId="23" fillId="0" borderId="20" xfId="0" applyFont="1" applyFill="1" applyBorder="1" applyAlignment="1">
      <alignment horizontal="left" vertical="top"/>
    </xf>
    <xf numFmtId="0" fontId="23" fillId="0" borderId="21" xfId="0" applyFont="1" applyFill="1" applyBorder="1" applyAlignment="1">
      <alignment horizontal="left" vertical="top"/>
    </xf>
  </cellXfs>
  <cellStyles count="12">
    <cellStyle name="Hyperlink 2" xfId="2"/>
    <cellStyle name="Normal" xfId="0" builtinId="0"/>
    <cellStyle name="Normal 2" xfId="3"/>
    <cellStyle name="Normal 2 2" xfId="4"/>
    <cellStyle name="Normal 3" xfId="5"/>
    <cellStyle name="Normal 4" xfId="1"/>
    <cellStyle name="Normal 5" xfId="6"/>
    <cellStyle name="표준 3" xfId="7"/>
    <cellStyle name="표준 3 2" xfId="8"/>
    <cellStyle name="표준 4" xfId="9"/>
    <cellStyle name="표준 4 2" xfId="10"/>
    <cellStyle name="표준 5 2" xfId="11"/>
  </cellStyles>
  <dxfs count="0"/>
  <tableStyles count="0" defaultTableStyle="TableStyleMedium2" defaultPivotStyle="PivotStyleLight16"/>
  <colors>
    <mruColors>
      <color rgb="FFFC043F"/>
      <color rgb="FF990033"/>
      <color rgb="FFE20020"/>
      <color rgb="FFEE0006"/>
      <color rgb="FFEE0033"/>
      <color rgb="FFFF0137"/>
      <color rgb="FFFF7F15"/>
      <color rgb="FFFF9015"/>
      <color rgb="FFFF4A01"/>
      <color rgb="FF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276224</xdr:colOff>
      <xdr:row>0</xdr:row>
      <xdr:rowOff>38101</xdr:rowOff>
    </xdr:from>
    <xdr:to>
      <xdr:col>8</xdr:col>
      <xdr:colOff>1157825</xdr:colOff>
      <xdr:row>0</xdr:row>
      <xdr:rowOff>918122</xdr:rowOff>
    </xdr:to>
    <xdr:pic>
      <xdr:nvPicPr>
        <xdr:cNvPr id="2" name="1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136" t="16668" r="36009" b="10796"/>
        <a:stretch/>
      </xdr:blipFill>
      <xdr:spPr>
        <a:xfrm>
          <a:off x="8591549" y="38101"/>
          <a:ext cx="881601" cy="8800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489856</xdr:colOff>
      <xdr:row>0</xdr:row>
      <xdr:rowOff>27213</xdr:rowOff>
    </xdr:from>
    <xdr:to>
      <xdr:col>8</xdr:col>
      <xdr:colOff>1371457</xdr:colOff>
      <xdr:row>0</xdr:row>
      <xdr:rowOff>907234</xdr:rowOff>
    </xdr:to>
    <xdr:pic>
      <xdr:nvPicPr>
        <xdr:cNvPr id="3" name="2 Imagen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23136" t="16668" r="36009" b="10796"/>
        <a:stretch/>
      </xdr:blipFill>
      <xdr:spPr>
        <a:xfrm>
          <a:off x="8640535" y="27213"/>
          <a:ext cx="881601" cy="8800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8"/>
  <sheetViews>
    <sheetView showGridLines="0" tabSelected="1" view="pageLayout" zoomScale="80" zoomScaleNormal="80" zoomScalePageLayoutView="80" workbookViewId="0">
      <selection activeCell="F9" sqref="F9"/>
    </sheetView>
  </sheetViews>
  <sheetFormatPr baseColWidth="10" defaultRowHeight="15"/>
  <cols>
    <col min="1" max="1" width="24.7109375" customWidth="1"/>
    <col min="3" max="3" width="10.5703125" style="1" customWidth="1"/>
    <col min="4" max="4" width="14.5703125" style="1" customWidth="1"/>
    <col min="5" max="5" width="13.140625" customWidth="1"/>
    <col min="6" max="6" width="17.7109375" style="1" customWidth="1"/>
    <col min="7" max="7" width="13.5703125" style="1" customWidth="1"/>
    <col min="8" max="8" width="10.42578125" style="1" customWidth="1"/>
    <col min="9" max="9" width="16.7109375" customWidth="1"/>
  </cols>
  <sheetData>
    <row r="1" spans="1:9" ht="75" customHeight="1">
      <c r="A1" s="80" t="s">
        <v>62</v>
      </c>
      <c r="B1" s="80"/>
      <c r="C1" s="80"/>
      <c r="D1" s="80"/>
      <c r="E1" s="80"/>
      <c r="F1" s="80"/>
      <c r="G1" s="80"/>
      <c r="H1" s="80"/>
      <c r="I1" s="80"/>
    </row>
    <row r="2" spans="1:9" ht="20.25" customHeight="1">
      <c r="A2" s="6"/>
      <c r="B2" s="6"/>
      <c r="C2" s="7"/>
      <c r="D2" s="7"/>
      <c r="E2" s="6"/>
      <c r="F2" s="7"/>
      <c r="G2" s="65" t="s">
        <v>31</v>
      </c>
      <c r="H2" s="66"/>
      <c r="I2" s="8"/>
    </row>
    <row r="3" spans="1:9" ht="20.25" customHeight="1">
      <c r="A3" s="79" t="s">
        <v>6</v>
      </c>
      <c r="B3" s="79"/>
      <c r="C3" s="79"/>
      <c r="D3" s="67"/>
      <c r="E3" s="68"/>
      <c r="F3" s="68"/>
      <c r="G3" s="68"/>
      <c r="H3" s="68"/>
      <c r="I3" s="69"/>
    </row>
    <row r="4" spans="1:9" ht="35.25" customHeight="1">
      <c r="A4" s="9" t="s">
        <v>5</v>
      </c>
      <c r="B4" s="67"/>
      <c r="C4" s="68"/>
      <c r="D4" s="68"/>
      <c r="E4" s="69"/>
      <c r="F4" s="10" t="s">
        <v>7</v>
      </c>
      <c r="G4" s="67"/>
      <c r="H4" s="68"/>
      <c r="I4" s="69"/>
    </row>
    <row r="5" spans="1:9" ht="20.25" customHeight="1">
      <c r="A5" s="9" t="s">
        <v>8</v>
      </c>
      <c r="B5" s="67"/>
      <c r="C5" s="68"/>
      <c r="D5" s="68"/>
      <c r="E5" s="68"/>
      <c r="F5" s="68"/>
      <c r="G5" s="68"/>
      <c r="H5" s="68"/>
      <c r="I5" s="69"/>
    </row>
    <row r="6" spans="1:9" ht="19.5" customHeight="1">
      <c r="A6" s="6"/>
      <c r="B6" s="6"/>
      <c r="C6" s="7"/>
      <c r="D6" s="7"/>
      <c r="E6" s="6"/>
      <c r="F6" s="7"/>
      <c r="G6" s="7"/>
      <c r="H6" s="7"/>
      <c r="I6" s="6"/>
    </row>
    <row r="7" spans="1:9" s="1" customFormat="1" ht="45.75" customHeight="1">
      <c r="A7" s="33" t="s">
        <v>10</v>
      </c>
      <c r="B7" s="34" t="s">
        <v>11</v>
      </c>
      <c r="C7" s="35" t="s">
        <v>21</v>
      </c>
      <c r="D7" s="36" t="s">
        <v>9</v>
      </c>
      <c r="E7" s="37" t="s">
        <v>37</v>
      </c>
      <c r="F7" s="37" t="s">
        <v>0</v>
      </c>
      <c r="G7" s="37" t="s">
        <v>1</v>
      </c>
      <c r="H7" s="37" t="s">
        <v>15</v>
      </c>
      <c r="I7" s="38" t="s">
        <v>16</v>
      </c>
    </row>
    <row r="8" spans="1:9" s="3" customFormat="1" ht="15.75">
      <c r="A8" s="82" t="s">
        <v>32</v>
      </c>
      <c r="B8" s="83"/>
      <c r="C8" s="83"/>
      <c r="D8" s="83"/>
      <c r="E8" s="83"/>
      <c r="F8" s="83"/>
      <c r="G8" s="83"/>
      <c r="H8" s="83"/>
      <c r="I8" s="84"/>
    </row>
    <row r="9" spans="1:9" ht="15.75" customHeight="1">
      <c r="A9" s="85" t="s">
        <v>33</v>
      </c>
      <c r="B9" s="12" t="s">
        <v>12</v>
      </c>
      <c r="C9" s="13"/>
      <c r="D9" s="13"/>
      <c r="E9" s="14">
        <v>210</v>
      </c>
      <c r="F9" s="15"/>
      <c r="G9" s="15"/>
      <c r="H9" s="16">
        <f>G9-F9</f>
        <v>0</v>
      </c>
      <c r="I9" s="17">
        <f>C9*E9*H9</f>
        <v>0</v>
      </c>
    </row>
    <row r="10" spans="1:9" ht="15.75" customHeight="1">
      <c r="A10" s="86"/>
      <c r="B10" s="18" t="s">
        <v>13</v>
      </c>
      <c r="C10" s="19"/>
      <c r="D10" s="19"/>
      <c r="E10" s="20">
        <v>245</v>
      </c>
      <c r="F10" s="21"/>
      <c r="G10" s="21"/>
      <c r="H10" s="22">
        <f t="shared" ref="H10:H16" si="0">G10-F10</f>
        <v>0</v>
      </c>
      <c r="I10" s="23">
        <f t="shared" ref="I10:I16" si="1">C10*E10*H10</f>
        <v>0</v>
      </c>
    </row>
    <row r="11" spans="1:9" s="4" customFormat="1" ht="15.75" hidden="1" customHeight="1">
      <c r="A11" s="76" t="s">
        <v>17</v>
      </c>
      <c r="B11" s="77"/>
      <c r="C11" s="77"/>
      <c r="D11" s="77"/>
      <c r="E11" s="77"/>
      <c r="F11" s="77"/>
      <c r="G11" s="77"/>
      <c r="H11" s="77"/>
      <c r="I11" s="78"/>
    </row>
    <row r="12" spans="1:9" ht="15.75" hidden="1" customHeight="1">
      <c r="A12" s="72" t="s">
        <v>2</v>
      </c>
      <c r="B12" s="12" t="s">
        <v>12</v>
      </c>
      <c r="C12" s="13"/>
      <c r="D12" s="13"/>
      <c r="E12" s="14">
        <v>187</v>
      </c>
      <c r="F12" s="15"/>
      <c r="G12" s="15"/>
      <c r="H12" s="16">
        <f t="shared" si="0"/>
        <v>0</v>
      </c>
      <c r="I12" s="17">
        <f t="shared" si="1"/>
        <v>0</v>
      </c>
    </row>
    <row r="13" spans="1:9" ht="15.75" hidden="1" customHeight="1">
      <c r="A13" s="73"/>
      <c r="B13" s="18" t="s">
        <v>13</v>
      </c>
      <c r="C13" s="19"/>
      <c r="D13" s="19"/>
      <c r="E13" s="20">
        <v>232</v>
      </c>
      <c r="F13" s="21"/>
      <c r="G13" s="21"/>
      <c r="H13" s="22">
        <f t="shared" si="0"/>
        <v>0</v>
      </c>
      <c r="I13" s="23">
        <f t="shared" si="1"/>
        <v>0</v>
      </c>
    </row>
    <row r="14" spans="1:9" s="4" customFormat="1" ht="15.75" customHeight="1">
      <c r="A14" s="82" t="s">
        <v>18</v>
      </c>
      <c r="B14" s="83"/>
      <c r="C14" s="83"/>
      <c r="D14" s="83"/>
      <c r="E14" s="83"/>
      <c r="F14" s="83"/>
      <c r="G14" s="83"/>
      <c r="H14" s="83"/>
      <c r="I14" s="84"/>
    </row>
    <row r="15" spans="1:9" ht="15.75" customHeight="1">
      <c r="A15" s="74" t="s">
        <v>19</v>
      </c>
      <c r="B15" s="12" t="s">
        <v>12</v>
      </c>
      <c r="C15" s="13"/>
      <c r="D15" s="13"/>
      <c r="E15" s="14">
        <v>159</v>
      </c>
      <c r="F15" s="15"/>
      <c r="G15" s="15"/>
      <c r="H15" s="16">
        <f t="shared" si="0"/>
        <v>0</v>
      </c>
      <c r="I15" s="17">
        <f t="shared" si="1"/>
        <v>0</v>
      </c>
    </row>
    <row r="16" spans="1:9" ht="16.5" thickBot="1">
      <c r="A16" s="75"/>
      <c r="B16" s="18" t="s">
        <v>13</v>
      </c>
      <c r="C16" s="19"/>
      <c r="D16" s="19"/>
      <c r="E16" s="20">
        <v>197</v>
      </c>
      <c r="F16" s="21"/>
      <c r="G16" s="21"/>
      <c r="H16" s="22">
        <f t="shared" si="0"/>
        <v>0</v>
      </c>
      <c r="I16" s="23">
        <f t="shared" si="1"/>
        <v>0</v>
      </c>
    </row>
    <row r="17" spans="1:9" s="2" customFormat="1" ht="19.5" thickBot="1">
      <c r="A17" s="24"/>
      <c r="B17" s="25"/>
      <c r="C17" s="26"/>
      <c r="D17" s="26"/>
      <c r="E17" s="27"/>
      <c r="F17" s="28"/>
      <c r="G17" s="29"/>
      <c r="H17" s="30" t="s">
        <v>20</v>
      </c>
      <c r="I17" s="31">
        <f>SUM(I9:I16)</f>
        <v>0</v>
      </c>
    </row>
    <row r="18" spans="1:9" ht="24" customHeight="1">
      <c r="A18" s="6"/>
      <c r="B18" s="6"/>
      <c r="C18" s="7"/>
      <c r="D18" s="7"/>
      <c r="E18" s="6"/>
      <c r="F18" s="7"/>
      <c r="G18" s="7"/>
      <c r="H18" s="7"/>
      <c r="I18" s="6"/>
    </row>
    <row r="19" spans="1:9" ht="15.75" customHeight="1">
      <c r="A19" s="71" t="s">
        <v>40</v>
      </c>
      <c r="B19" s="71"/>
      <c r="C19" s="71"/>
      <c r="D19" s="71"/>
      <c r="E19" s="71"/>
      <c r="F19" s="71"/>
      <c r="G19" s="71"/>
      <c r="H19" s="71"/>
      <c r="I19" s="71"/>
    </row>
    <row r="20" spans="1:9" ht="27" customHeight="1">
      <c r="A20" s="70"/>
      <c r="B20" s="70"/>
      <c r="C20" s="70"/>
      <c r="D20" s="70"/>
      <c r="E20" s="70"/>
      <c r="F20" s="70"/>
      <c r="G20" s="70"/>
      <c r="H20" s="70"/>
      <c r="I20" s="70"/>
    </row>
    <row r="21" spans="1:9" ht="27" customHeight="1">
      <c r="A21" s="70"/>
      <c r="B21" s="70"/>
      <c r="C21" s="70"/>
      <c r="D21" s="70"/>
      <c r="E21" s="70"/>
      <c r="F21" s="70"/>
      <c r="G21" s="70"/>
      <c r="H21" s="70"/>
      <c r="I21" s="70"/>
    </row>
    <row r="22" spans="1:9" ht="27" customHeight="1">
      <c r="A22" s="70"/>
      <c r="B22" s="70"/>
      <c r="C22" s="70"/>
      <c r="D22" s="70"/>
      <c r="E22" s="70"/>
      <c r="F22" s="70"/>
      <c r="G22" s="70"/>
      <c r="H22" s="70"/>
      <c r="I22" s="70"/>
    </row>
    <row r="23" spans="1:9" ht="5.25" customHeight="1">
      <c r="A23" s="6"/>
      <c r="B23" s="6"/>
      <c r="C23" s="7"/>
      <c r="D23" s="7"/>
      <c r="E23" s="6"/>
      <c r="F23" s="7"/>
      <c r="G23" s="7"/>
      <c r="H23" s="7"/>
      <c r="I23" s="6"/>
    </row>
    <row r="24" spans="1:9" ht="20.25" customHeight="1">
      <c r="A24" s="81" t="s">
        <v>41</v>
      </c>
      <c r="B24" s="81"/>
      <c r="C24" s="81"/>
      <c r="D24" s="81"/>
      <c r="E24" s="81"/>
      <c r="F24" s="81"/>
      <c r="G24" s="81"/>
      <c r="H24" s="81"/>
      <c r="I24" s="81"/>
    </row>
    <row r="25" spans="1:9" ht="15.75" customHeight="1">
      <c r="A25" s="81"/>
      <c r="B25" s="81"/>
      <c r="C25" s="81"/>
      <c r="D25" s="81"/>
      <c r="E25" s="81"/>
      <c r="F25" s="81"/>
      <c r="G25" s="81"/>
      <c r="H25" s="81"/>
      <c r="I25" s="81"/>
    </row>
    <row r="26" spans="1:9" ht="54.75" customHeight="1">
      <c r="A26" s="62"/>
      <c r="B26" s="62"/>
      <c r="C26" s="62"/>
      <c r="D26" s="62"/>
      <c r="E26" s="62"/>
      <c r="F26" s="62"/>
      <c r="G26" s="62"/>
      <c r="H26" s="62"/>
      <c r="I26" s="62"/>
    </row>
    <row r="27" spans="1:9" ht="40.5" customHeight="1">
      <c r="A27" s="62"/>
      <c r="B27" s="62"/>
      <c r="C27" s="62"/>
      <c r="D27" s="62"/>
      <c r="E27" s="62"/>
      <c r="F27" s="62"/>
      <c r="G27" s="62"/>
      <c r="H27" s="62"/>
      <c r="I27" s="62"/>
    </row>
    <row r="28" spans="1:9" ht="22.5" customHeight="1">
      <c r="A28" s="32" t="s">
        <v>24</v>
      </c>
      <c r="B28" s="6"/>
      <c r="C28" s="7"/>
      <c r="D28" s="7"/>
      <c r="E28" s="6"/>
      <c r="F28" s="7"/>
      <c r="G28" s="7"/>
      <c r="H28" s="7"/>
      <c r="I28" s="6"/>
    </row>
    <row r="29" spans="1:9" ht="15.75" customHeight="1">
      <c r="A29" s="63" t="s">
        <v>25</v>
      </c>
      <c r="B29" s="63"/>
      <c r="C29" s="63"/>
      <c r="D29" s="64" t="s">
        <v>56</v>
      </c>
      <c r="E29" s="64"/>
      <c r="F29" s="64"/>
      <c r="G29" s="64"/>
      <c r="H29" s="64"/>
      <c r="I29" s="64"/>
    </row>
    <row r="30" spans="1:9" ht="15.75" customHeight="1">
      <c r="A30" s="63" t="s">
        <v>55</v>
      </c>
      <c r="B30" s="63"/>
      <c r="C30" s="63"/>
      <c r="D30" s="64" t="s">
        <v>50</v>
      </c>
      <c r="E30" s="64"/>
      <c r="F30" s="64"/>
      <c r="G30" s="64"/>
      <c r="H30" s="64"/>
      <c r="I30" s="64"/>
    </row>
    <row r="31" spans="1:9" ht="15.75" customHeight="1">
      <c r="A31" s="63" t="s">
        <v>52</v>
      </c>
      <c r="B31" s="63"/>
      <c r="C31" s="63"/>
      <c r="D31" s="64" t="s">
        <v>53</v>
      </c>
      <c r="E31" s="64"/>
      <c r="F31" s="64"/>
      <c r="G31" s="64"/>
      <c r="H31" s="64"/>
      <c r="I31" s="64"/>
    </row>
    <row r="32" spans="1:9" ht="15.75" customHeight="1">
      <c r="A32" s="63" t="s">
        <v>51</v>
      </c>
      <c r="B32" s="63"/>
      <c r="C32" s="63"/>
      <c r="D32" s="64" t="s">
        <v>57</v>
      </c>
      <c r="E32" s="64"/>
      <c r="F32" s="64"/>
      <c r="G32" s="64"/>
      <c r="H32" s="64"/>
      <c r="I32" s="64"/>
    </row>
    <row r="33" spans="1:9" ht="15.75" customHeight="1">
      <c r="A33" s="63" t="s">
        <v>58</v>
      </c>
      <c r="B33" s="63"/>
      <c r="C33" s="63"/>
      <c r="D33" s="64" t="s">
        <v>60</v>
      </c>
      <c r="E33" s="64"/>
      <c r="F33" s="64"/>
      <c r="G33" s="64"/>
      <c r="H33" s="64"/>
      <c r="I33" s="64"/>
    </row>
    <row r="34" spans="1:9" ht="15.75" customHeight="1">
      <c r="A34" s="63" t="s">
        <v>59</v>
      </c>
      <c r="B34" s="63"/>
      <c r="C34" s="63"/>
      <c r="D34" s="64" t="s">
        <v>28</v>
      </c>
      <c r="E34" s="64"/>
      <c r="F34" s="64"/>
      <c r="G34" s="64"/>
      <c r="H34" s="64"/>
      <c r="I34" s="64"/>
    </row>
    <row r="35" spans="1:9" ht="15.75" customHeight="1">
      <c r="A35" s="63" t="s">
        <v>61</v>
      </c>
      <c r="B35" s="63"/>
      <c r="C35" s="63"/>
      <c r="D35" s="64" t="s">
        <v>28</v>
      </c>
      <c r="E35" s="64"/>
      <c r="F35" s="64"/>
      <c r="G35" s="64"/>
      <c r="H35" s="64"/>
      <c r="I35" s="64"/>
    </row>
    <row r="36" spans="1:9" ht="15.75" customHeight="1">
      <c r="A36" s="63" t="s">
        <v>26</v>
      </c>
      <c r="B36" s="63"/>
      <c r="C36" s="63"/>
      <c r="D36" s="64" t="s">
        <v>29</v>
      </c>
      <c r="E36" s="64"/>
      <c r="F36" s="64"/>
      <c r="G36" s="64"/>
      <c r="H36" s="64"/>
      <c r="I36" s="64"/>
    </row>
    <row r="37" spans="1:9" ht="15.75" customHeight="1">
      <c r="A37" s="63" t="s">
        <v>38</v>
      </c>
      <c r="B37" s="63"/>
      <c r="C37" s="63"/>
      <c r="D37" s="64" t="s">
        <v>54</v>
      </c>
      <c r="E37" s="64"/>
      <c r="F37" s="64"/>
      <c r="G37" s="64"/>
      <c r="H37" s="64"/>
      <c r="I37" s="64"/>
    </row>
    <row r="38" spans="1:9" ht="15.75">
      <c r="A38" s="63" t="s">
        <v>27</v>
      </c>
      <c r="B38" s="63"/>
      <c r="C38" s="63"/>
      <c r="D38" s="64" t="s">
        <v>30</v>
      </c>
      <c r="E38" s="64"/>
      <c r="F38" s="64"/>
      <c r="G38" s="64"/>
      <c r="H38" s="64"/>
      <c r="I38" s="64"/>
    </row>
  </sheetData>
  <sheetProtection password="8EA5" sheet="1" objects="1" scenarios="1"/>
  <protectedRanges>
    <protectedRange password="C728" sqref="A20:I27 C12:D13 C15:D16 D3 H2 G4 B4:B5 C9:D10 F12:G13 F9:G10 F15:G16" name="Rango1"/>
  </protectedRanges>
  <customSheetViews>
    <customSheetView guid="{65E96089-4CB5-4665-87E8-B914EFAB4F1F}" scale="70" showPageBreaks="1" showGridLines="0" view="pageLayout">
      <selection activeCell="F12" sqref="F12"/>
      <pageMargins left="0.25" right="0.25" top="1.1111111111111112" bottom="0.55989583333333337" header="0.3" footer="0.3"/>
      <pageSetup orientation="landscape" verticalDpi="0" r:id="rId1"/>
      <headerFooter>
        <oddHeader>&amp;C&amp;22Preliminary Accommodation Form&amp;18
Mexico City 2017 World Para Powerlifting Championships</oddHeader>
      </headerFooter>
    </customSheetView>
  </customSheetViews>
  <mergeCells count="36">
    <mergeCell ref="D30:I30"/>
    <mergeCell ref="D32:I32"/>
    <mergeCell ref="A30:C30"/>
    <mergeCell ref="A1:I1"/>
    <mergeCell ref="A37:C37"/>
    <mergeCell ref="D37:I37"/>
    <mergeCell ref="D36:I36"/>
    <mergeCell ref="A24:I25"/>
    <mergeCell ref="A8:I8"/>
    <mergeCell ref="D29:I29"/>
    <mergeCell ref="A14:I14"/>
    <mergeCell ref="D31:I31"/>
    <mergeCell ref="A29:C29"/>
    <mergeCell ref="A31:C31"/>
    <mergeCell ref="A9:A10"/>
    <mergeCell ref="A32:C32"/>
    <mergeCell ref="G2:H2"/>
    <mergeCell ref="D3:I3"/>
    <mergeCell ref="A20:I22"/>
    <mergeCell ref="A19:I19"/>
    <mergeCell ref="A12:A13"/>
    <mergeCell ref="A15:A16"/>
    <mergeCell ref="G4:I4"/>
    <mergeCell ref="B4:E4"/>
    <mergeCell ref="A11:I11"/>
    <mergeCell ref="A3:C3"/>
    <mergeCell ref="B5:I5"/>
    <mergeCell ref="A33:C33"/>
    <mergeCell ref="D38:I38"/>
    <mergeCell ref="D33:I33"/>
    <mergeCell ref="D34:I34"/>
    <mergeCell ref="A38:C38"/>
    <mergeCell ref="A35:C35"/>
    <mergeCell ref="D35:I35"/>
    <mergeCell ref="A34:C34"/>
    <mergeCell ref="A36:C36"/>
  </mergeCells>
  <pageMargins left="0.25" right="0.25" top="4.4642857142857144E-2" bottom="0.55989583333333337" header="0.3" footer="0.3"/>
  <pageSetup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showInputMessage="1" showErrorMessage="1">
          <x14:formula1>
            <xm:f>'Reference dates'!$A$2:$A$4</xm:f>
          </x14:formula1>
          <xm:sqref>F9:F10 F15:F16</xm:sqref>
        </x14:dataValidation>
        <x14:dataValidation type="list" allowBlank="1" showInputMessage="1" showErrorMessage="1">
          <x14:formula1>
            <xm:f>'Reference dates'!$G$2:$G$15</xm:f>
          </x14:formula1>
          <xm:sqref>G12:G13</xm:sqref>
        </x14:dataValidation>
        <x14:dataValidation type="list" showInputMessage="1" showErrorMessage="1">
          <x14:formula1>
            <xm:f>'Reference dates'!$E$2:$E$14</xm:f>
          </x14:formula1>
          <xm:sqref>F12:F13</xm:sqref>
        </x14:dataValidation>
        <x14:dataValidation type="list" allowBlank="1" showInputMessage="1" showErrorMessage="1">
          <x14:formula1>
            <xm:f>'Reference dates'!$C$3:$C$11</xm:f>
          </x14:formula1>
          <xm:sqref>G9:G10 G15:G16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8"/>
  <sheetViews>
    <sheetView showGridLines="0" view="pageLayout" topLeftCell="A2" zoomScale="80" zoomScaleNormal="100" zoomScalePageLayoutView="80" workbookViewId="0">
      <selection activeCell="D7" sqref="D7"/>
    </sheetView>
  </sheetViews>
  <sheetFormatPr baseColWidth="10" defaultRowHeight="15"/>
  <cols>
    <col min="1" max="1" width="23.7109375" customWidth="1"/>
    <col min="2" max="2" width="12.5703125" customWidth="1"/>
    <col min="3" max="3" width="10.5703125" customWidth="1"/>
    <col min="4" max="4" width="12.140625" customWidth="1"/>
    <col min="5" max="5" width="13.140625" style="1" customWidth="1"/>
    <col min="6" max="6" width="15" customWidth="1"/>
    <col min="7" max="7" width="15.140625" customWidth="1"/>
    <col min="8" max="8" width="11.42578125" style="1"/>
    <col min="9" max="9" width="19.5703125" customWidth="1"/>
  </cols>
  <sheetData>
    <row r="1" spans="1:9" ht="75" customHeight="1">
      <c r="A1" s="102" t="s">
        <v>63</v>
      </c>
      <c r="B1" s="102"/>
      <c r="C1" s="102"/>
      <c r="D1" s="102"/>
      <c r="E1" s="102"/>
      <c r="F1" s="102"/>
      <c r="G1" s="102"/>
      <c r="H1" s="102"/>
      <c r="I1" s="102"/>
    </row>
    <row r="2" spans="1:9" ht="15.75">
      <c r="A2" s="6"/>
      <c r="B2" s="6"/>
      <c r="C2" s="6"/>
      <c r="D2" s="6"/>
      <c r="E2" s="6"/>
      <c r="F2" s="6"/>
      <c r="G2" s="39" t="s">
        <v>31</v>
      </c>
      <c r="H2" s="39"/>
      <c r="I2" s="61"/>
    </row>
    <row r="3" spans="1:9" ht="15.75" customHeight="1">
      <c r="A3" s="79" t="s">
        <v>6</v>
      </c>
      <c r="B3" s="79"/>
      <c r="C3" s="79"/>
      <c r="D3" s="99">
        <f>'1. Preliminary Form'!D3:I3</f>
        <v>0</v>
      </c>
      <c r="E3" s="100"/>
      <c r="F3" s="100"/>
      <c r="G3" s="100"/>
      <c r="H3" s="100"/>
      <c r="I3" s="101"/>
    </row>
    <row r="4" spans="1:9" ht="31.5">
      <c r="A4" s="9" t="s">
        <v>5</v>
      </c>
      <c r="B4" s="99">
        <f>'1. Preliminary Form'!B4:E4</f>
        <v>0</v>
      </c>
      <c r="C4" s="100"/>
      <c r="D4" s="100"/>
      <c r="E4" s="101"/>
      <c r="F4" s="9" t="s">
        <v>7</v>
      </c>
      <c r="G4" s="99">
        <f>'1. Preliminary Form'!G4:I38</f>
        <v>0</v>
      </c>
      <c r="H4" s="100"/>
      <c r="I4" s="101"/>
    </row>
    <row r="5" spans="1:9" ht="15.75">
      <c r="A5" s="9" t="s">
        <v>8</v>
      </c>
      <c r="B5" s="99">
        <f>'1. Preliminary Form'!B5:I5</f>
        <v>0</v>
      </c>
      <c r="C5" s="100"/>
      <c r="D5" s="100"/>
      <c r="E5" s="100"/>
      <c r="F5" s="100"/>
      <c r="G5" s="100"/>
      <c r="H5" s="100"/>
      <c r="I5" s="101"/>
    </row>
    <row r="6" spans="1:9" ht="18.75" customHeight="1">
      <c r="A6" s="40" t="s">
        <v>35</v>
      </c>
      <c r="B6" s="41"/>
      <c r="C6" s="41"/>
      <c r="D6" s="41"/>
      <c r="E6" s="42"/>
      <c r="F6" s="41"/>
      <c r="G6" s="41"/>
      <c r="H6" s="42"/>
      <c r="I6" s="43"/>
    </row>
    <row r="7" spans="1:9" ht="47.25">
      <c r="A7" s="44" t="s">
        <v>10</v>
      </c>
      <c r="B7" s="45" t="s">
        <v>11</v>
      </c>
      <c r="C7" s="46" t="s">
        <v>21</v>
      </c>
      <c r="D7" s="47" t="s">
        <v>9</v>
      </c>
      <c r="E7" s="47" t="s">
        <v>14</v>
      </c>
      <c r="F7" s="47" t="s">
        <v>0</v>
      </c>
      <c r="G7" s="47" t="s">
        <v>1</v>
      </c>
      <c r="H7" s="47" t="s">
        <v>15</v>
      </c>
      <c r="I7" s="48" t="s">
        <v>16</v>
      </c>
    </row>
    <row r="8" spans="1:9" ht="18.75">
      <c r="A8" s="110" t="s">
        <v>32</v>
      </c>
      <c r="B8" s="111"/>
      <c r="C8" s="111"/>
      <c r="D8" s="111"/>
      <c r="E8" s="111"/>
      <c r="F8" s="111"/>
      <c r="G8" s="111"/>
      <c r="H8" s="111"/>
      <c r="I8" s="112"/>
    </row>
    <row r="9" spans="1:9" ht="15.75">
      <c r="A9" s="74" t="str">
        <f>'1. Preliminary Form'!A9:A10</f>
        <v>Camino Real Polanco</v>
      </c>
      <c r="B9" s="12" t="s">
        <v>12</v>
      </c>
      <c r="C9" s="11">
        <f>'1. Preliminary Form'!C9</f>
        <v>0</v>
      </c>
      <c r="D9" s="11">
        <f>'1. Preliminary Form'!D9</f>
        <v>0</v>
      </c>
      <c r="E9" s="49">
        <f>'1. Preliminary Form'!E9</f>
        <v>210</v>
      </c>
      <c r="F9" s="15">
        <f>'1. Preliminary Form'!F9</f>
        <v>0</v>
      </c>
      <c r="G9" s="15">
        <f>'1. Preliminary Form'!G9</f>
        <v>0</v>
      </c>
      <c r="H9" s="16">
        <f>'1. Preliminary Form'!H9</f>
        <v>0</v>
      </c>
      <c r="I9" s="17">
        <f>'1. Preliminary Form'!I9</f>
        <v>0</v>
      </c>
    </row>
    <row r="10" spans="1:9" ht="15.75">
      <c r="A10" s="75"/>
      <c r="B10" s="18" t="s">
        <v>13</v>
      </c>
      <c r="C10" s="47">
        <f>'1. Preliminary Form'!C10</f>
        <v>0</v>
      </c>
      <c r="D10" s="47">
        <f>'1. Preliminary Form'!D10</f>
        <v>0</v>
      </c>
      <c r="E10" s="50">
        <f>'1. Preliminary Form'!E10</f>
        <v>245</v>
      </c>
      <c r="F10" s="21">
        <f>'1. Preliminary Form'!F10</f>
        <v>0</v>
      </c>
      <c r="G10" s="21">
        <f>'1. Preliminary Form'!G10</f>
        <v>0</v>
      </c>
      <c r="H10" s="22">
        <f>'1. Preliminary Form'!H10</f>
        <v>0</v>
      </c>
      <c r="I10" s="23">
        <f>'1. Preliminary Form'!I10</f>
        <v>0</v>
      </c>
    </row>
    <row r="11" spans="1:9" ht="15.75" hidden="1">
      <c r="A11" s="76" t="s">
        <v>17</v>
      </c>
      <c r="B11" s="77"/>
      <c r="C11" s="77"/>
      <c r="D11" s="77"/>
      <c r="E11" s="77"/>
      <c r="F11" s="77"/>
      <c r="G11" s="77"/>
      <c r="H11" s="77"/>
      <c r="I11" s="78"/>
    </row>
    <row r="12" spans="1:9" ht="15.75" hidden="1">
      <c r="A12" s="72" t="s">
        <v>2</v>
      </c>
      <c r="B12" s="12" t="s">
        <v>12</v>
      </c>
      <c r="C12" s="11">
        <f>'1. Preliminary Form'!C12</f>
        <v>0</v>
      </c>
      <c r="D12" s="11">
        <f>'1. Preliminary Form'!D12</f>
        <v>0</v>
      </c>
      <c r="E12" s="49">
        <f>'1. Preliminary Form'!E12</f>
        <v>187</v>
      </c>
      <c r="F12" s="15">
        <f>'1. Preliminary Form'!F12</f>
        <v>0</v>
      </c>
      <c r="G12" s="15">
        <f>'1. Preliminary Form'!G12</f>
        <v>0</v>
      </c>
      <c r="H12" s="16">
        <f>'1. Preliminary Form'!H12</f>
        <v>0</v>
      </c>
      <c r="I12" s="17">
        <f>'1. Preliminary Form'!I12</f>
        <v>0</v>
      </c>
    </row>
    <row r="13" spans="1:9" ht="15.75" hidden="1">
      <c r="A13" s="73"/>
      <c r="B13" s="18" t="s">
        <v>13</v>
      </c>
      <c r="C13" s="47">
        <f>'1. Preliminary Form'!C13</f>
        <v>0</v>
      </c>
      <c r="D13" s="47">
        <f>'1. Preliminary Form'!D13</f>
        <v>0</v>
      </c>
      <c r="E13" s="50">
        <f>'1. Preliminary Form'!E13</f>
        <v>232</v>
      </c>
      <c r="F13" s="21">
        <f>'1. Preliminary Form'!F13</f>
        <v>0</v>
      </c>
      <c r="G13" s="21">
        <f>'1. Preliminary Form'!G13</f>
        <v>0</v>
      </c>
      <c r="H13" s="22">
        <f>'1. Preliminary Form'!H13</f>
        <v>0</v>
      </c>
      <c r="I13" s="23">
        <f>'1. Preliminary Form'!I13</f>
        <v>0</v>
      </c>
    </row>
    <row r="14" spans="1:9" ht="18.75">
      <c r="A14" s="110" t="s">
        <v>18</v>
      </c>
      <c r="B14" s="111"/>
      <c r="C14" s="111"/>
      <c r="D14" s="111"/>
      <c r="E14" s="111"/>
      <c r="F14" s="111"/>
      <c r="G14" s="111"/>
      <c r="H14" s="111"/>
      <c r="I14" s="112"/>
    </row>
    <row r="15" spans="1:9" ht="15.75">
      <c r="A15" s="74" t="s">
        <v>19</v>
      </c>
      <c r="B15" s="12" t="s">
        <v>12</v>
      </c>
      <c r="C15" s="11">
        <f>'1. Preliminary Form'!C15</f>
        <v>0</v>
      </c>
      <c r="D15" s="11">
        <f>'1. Preliminary Form'!D15</f>
        <v>0</v>
      </c>
      <c r="E15" s="49">
        <f>'1. Preliminary Form'!E15</f>
        <v>159</v>
      </c>
      <c r="F15" s="15">
        <f>'1. Preliminary Form'!F15</f>
        <v>0</v>
      </c>
      <c r="G15" s="15">
        <f>'1. Preliminary Form'!G15</f>
        <v>0</v>
      </c>
      <c r="H15" s="16">
        <f>'1. Preliminary Form'!H15</f>
        <v>0</v>
      </c>
      <c r="I15" s="17">
        <f>'1. Preliminary Form'!I15</f>
        <v>0</v>
      </c>
    </row>
    <row r="16" spans="1:9" ht="16.5" thickBot="1">
      <c r="A16" s="75"/>
      <c r="B16" s="18" t="s">
        <v>13</v>
      </c>
      <c r="C16" s="47">
        <f>'1. Preliminary Form'!C16</f>
        <v>0</v>
      </c>
      <c r="D16" s="47">
        <f>'1. Preliminary Form'!D16</f>
        <v>0</v>
      </c>
      <c r="E16" s="50">
        <f>'1. Preliminary Form'!E16</f>
        <v>197</v>
      </c>
      <c r="F16" s="21">
        <f>'1. Preliminary Form'!F16</f>
        <v>0</v>
      </c>
      <c r="G16" s="21">
        <f>'1. Preliminary Form'!G16</f>
        <v>0</v>
      </c>
      <c r="H16" s="51">
        <f>'1. Preliminary Form'!H16</f>
        <v>0</v>
      </c>
      <c r="I16" s="52">
        <f>'1. Preliminary Form'!I16</f>
        <v>0</v>
      </c>
    </row>
    <row r="17" spans="1:9" ht="19.5" thickBot="1">
      <c r="A17" s="24"/>
      <c r="B17" s="25"/>
      <c r="C17" s="25"/>
      <c r="D17" s="24"/>
      <c r="E17" s="28"/>
      <c r="F17" s="27"/>
      <c r="G17" s="53"/>
      <c r="H17" s="30" t="s">
        <v>20</v>
      </c>
      <c r="I17" s="31">
        <f>SUM(I9:I16)</f>
        <v>0</v>
      </c>
    </row>
    <row r="18" spans="1:9" ht="12.75" customHeight="1">
      <c r="A18" s="24"/>
      <c r="B18" s="25"/>
      <c r="C18" s="25"/>
      <c r="D18" s="24"/>
      <c r="E18" s="28"/>
      <c r="F18" s="27"/>
      <c r="G18" s="53"/>
      <c r="H18" s="54"/>
      <c r="I18" s="55"/>
    </row>
    <row r="19" spans="1:9" s="2" customFormat="1" ht="19.5" customHeight="1">
      <c r="A19" s="113" t="s">
        <v>42</v>
      </c>
      <c r="B19" s="114"/>
      <c r="C19" s="114"/>
      <c r="D19" s="114"/>
      <c r="E19" s="114"/>
      <c r="F19" s="114"/>
      <c r="G19" s="114"/>
      <c r="H19" s="114"/>
      <c r="I19" s="115"/>
    </row>
    <row r="20" spans="1:9" s="2" customFormat="1" ht="19.5" customHeight="1">
      <c r="A20" s="87" t="s">
        <v>36</v>
      </c>
      <c r="B20" s="88"/>
      <c r="C20" s="88"/>
      <c r="D20" s="88"/>
      <c r="E20" s="88"/>
      <c r="F20" s="88"/>
      <c r="G20" s="88"/>
      <c r="H20" s="89"/>
      <c r="I20" s="56">
        <f>I17*0.5</f>
        <v>0</v>
      </c>
    </row>
    <row r="21" spans="1:9" ht="15.75" customHeight="1">
      <c r="A21" s="116" t="s">
        <v>34</v>
      </c>
      <c r="B21" s="90" t="s">
        <v>43</v>
      </c>
      <c r="C21" s="91"/>
      <c r="D21" s="91"/>
      <c r="E21" s="92"/>
      <c r="F21" s="90" t="s">
        <v>44</v>
      </c>
      <c r="G21" s="91"/>
      <c r="H21" s="91"/>
      <c r="I21" s="92"/>
    </row>
    <row r="22" spans="1:9" ht="20.25" customHeight="1">
      <c r="A22" s="117"/>
      <c r="B22" s="93" t="s">
        <v>39</v>
      </c>
      <c r="C22" s="94"/>
      <c r="D22" s="94"/>
      <c r="E22" s="95"/>
      <c r="F22" s="119" t="s">
        <v>64</v>
      </c>
      <c r="G22" s="120"/>
      <c r="H22" s="120"/>
      <c r="I22" s="121"/>
    </row>
    <row r="23" spans="1:9" ht="14.25" customHeight="1">
      <c r="A23" s="118"/>
      <c r="B23" s="96"/>
      <c r="C23" s="97"/>
      <c r="D23" s="97"/>
      <c r="E23" s="98"/>
      <c r="F23" s="122"/>
      <c r="G23" s="123"/>
      <c r="H23" s="123"/>
      <c r="I23" s="124"/>
    </row>
    <row r="24" spans="1:9" ht="19.5" customHeight="1">
      <c r="A24" s="103" t="s">
        <v>45</v>
      </c>
      <c r="B24" s="103"/>
      <c r="C24" s="103"/>
      <c r="D24" s="103"/>
      <c r="E24" s="103"/>
      <c r="F24" s="103"/>
      <c r="G24" s="103"/>
      <c r="H24" s="103"/>
      <c r="I24" s="103"/>
    </row>
    <row r="25" spans="1:9" ht="9.75" customHeight="1">
      <c r="A25" s="6"/>
      <c r="B25" s="57"/>
      <c r="C25" s="57"/>
      <c r="D25" s="57"/>
      <c r="E25" s="58"/>
      <c r="F25" s="59"/>
      <c r="G25" s="59"/>
      <c r="H25" s="59"/>
      <c r="I25" s="60"/>
    </row>
    <row r="26" spans="1:9" ht="15" customHeight="1">
      <c r="A26" s="104" t="s">
        <v>3</v>
      </c>
      <c r="B26" s="107"/>
      <c r="C26" s="107"/>
      <c r="D26" s="108"/>
      <c r="E26" s="109" t="s">
        <v>4</v>
      </c>
      <c r="F26" s="105"/>
      <c r="G26" s="105"/>
      <c r="H26" s="105"/>
      <c r="I26" s="106"/>
    </row>
    <row r="27" spans="1:9" ht="15" customHeight="1">
      <c r="A27" s="104"/>
      <c r="B27" s="107"/>
      <c r="C27" s="107"/>
      <c r="D27" s="108"/>
      <c r="E27" s="109"/>
      <c r="F27" s="105"/>
      <c r="G27" s="105"/>
      <c r="H27" s="105"/>
      <c r="I27" s="106"/>
    </row>
    <row r="28" spans="1:9" ht="15.75" customHeight="1">
      <c r="A28" s="6"/>
      <c r="B28" s="6"/>
      <c r="C28" s="6"/>
      <c r="D28" s="6"/>
      <c r="E28" s="7"/>
      <c r="F28" s="6"/>
      <c r="G28" s="6"/>
      <c r="H28" s="7"/>
      <c r="I28" s="6"/>
    </row>
  </sheetData>
  <sheetProtection password="CC13" sheet="1" objects="1" scenarios="1"/>
  <customSheetViews>
    <customSheetView guid="{65E96089-4CB5-4665-87E8-B914EFAB4F1F}" scale="50" showPageBreaks="1" showGridLines="0" view="pageLayout">
      <selection activeCell="A5" sqref="A5:I5"/>
      <pageMargins left="0.25" right="0.25" top="0.99537037037037035" bottom="0.75" header="0.3" footer="0.3"/>
      <pageSetup orientation="landscape" verticalDpi="0" r:id="rId1"/>
      <headerFooter>
        <oddHeader>&amp;C&amp;22Accommodation Quote&amp;11
&amp;14Mexico City 2017 World Para Powerlifting Championships</oddHeader>
      </headerFooter>
    </customSheetView>
  </customSheetViews>
  <mergeCells count="24">
    <mergeCell ref="A1:I1"/>
    <mergeCell ref="A24:I24"/>
    <mergeCell ref="A26:A27"/>
    <mergeCell ref="F26:I27"/>
    <mergeCell ref="B26:D27"/>
    <mergeCell ref="E26:E27"/>
    <mergeCell ref="B5:I5"/>
    <mergeCell ref="A8:I8"/>
    <mergeCell ref="A9:A10"/>
    <mergeCell ref="A19:I19"/>
    <mergeCell ref="A21:A23"/>
    <mergeCell ref="F21:I21"/>
    <mergeCell ref="F22:I23"/>
    <mergeCell ref="A11:I11"/>
    <mergeCell ref="A12:A13"/>
    <mergeCell ref="A14:I14"/>
    <mergeCell ref="A20:H20"/>
    <mergeCell ref="B21:E21"/>
    <mergeCell ref="B22:E23"/>
    <mergeCell ref="A15:A16"/>
    <mergeCell ref="A3:C3"/>
    <mergeCell ref="D3:I3"/>
    <mergeCell ref="B4:E4"/>
    <mergeCell ref="G4:I4"/>
  </mergeCells>
  <pageMargins left="0.25" right="0.25" top="5.9523809523809521E-2" bottom="0.75" header="0.3" footer="0.3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"/>
  <sheetViews>
    <sheetView workbookViewId="0">
      <selection activeCell="C17" sqref="C17"/>
    </sheetView>
  </sheetViews>
  <sheetFormatPr baseColWidth="10" defaultRowHeight="15"/>
  <sheetData>
    <row r="1" spans="1:11">
      <c r="A1" t="s">
        <v>22</v>
      </c>
      <c r="C1" t="s">
        <v>23</v>
      </c>
      <c r="E1" t="s">
        <v>46</v>
      </c>
      <c r="G1" t="s">
        <v>47</v>
      </c>
      <c r="I1" t="s">
        <v>48</v>
      </c>
      <c r="K1" t="s">
        <v>49</v>
      </c>
    </row>
    <row r="3" spans="1:11">
      <c r="A3" s="5">
        <v>43004</v>
      </c>
      <c r="C3" s="5">
        <v>43008</v>
      </c>
      <c r="E3" s="5">
        <v>43003</v>
      </c>
      <c r="G3" s="5">
        <v>43004</v>
      </c>
      <c r="I3" s="5">
        <v>43003</v>
      </c>
      <c r="K3" s="5">
        <v>43004</v>
      </c>
    </row>
    <row r="4" spans="1:11">
      <c r="A4" s="5">
        <v>43005</v>
      </c>
      <c r="C4" s="5">
        <v>43009</v>
      </c>
      <c r="E4" s="5">
        <v>43004</v>
      </c>
      <c r="G4" s="5">
        <v>43005</v>
      </c>
      <c r="I4" s="5">
        <v>43004</v>
      </c>
      <c r="K4" s="5">
        <v>43005</v>
      </c>
    </row>
    <row r="5" spans="1:11">
      <c r="A5" s="5">
        <v>43006</v>
      </c>
      <c r="C5" s="5">
        <v>43010</v>
      </c>
      <c r="E5" s="5">
        <v>43005</v>
      </c>
      <c r="G5" s="5">
        <v>43006</v>
      </c>
      <c r="I5" s="5">
        <v>43005</v>
      </c>
      <c r="K5" s="5">
        <v>43006</v>
      </c>
    </row>
    <row r="6" spans="1:11">
      <c r="A6" s="5">
        <v>43007</v>
      </c>
      <c r="C6" s="5">
        <v>43011</v>
      </c>
      <c r="E6" s="5">
        <v>43006</v>
      </c>
      <c r="G6" s="5">
        <v>43007</v>
      </c>
      <c r="I6" s="5">
        <v>43006</v>
      </c>
      <c r="K6" s="5">
        <v>43007</v>
      </c>
    </row>
    <row r="7" spans="1:11">
      <c r="A7" s="5">
        <v>43008</v>
      </c>
      <c r="C7" s="5">
        <v>43012</v>
      </c>
      <c r="E7" s="5">
        <v>43007</v>
      </c>
      <c r="G7" s="5">
        <v>43008</v>
      </c>
      <c r="I7" s="5">
        <v>43007</v>
      </c>
      <c r="K7" s="5">
        <v>43008</v>
      </c>
    </row>
    <row r="8" spans="1:11">
      <c r="A8" s="5">
        <v>43009</v>
      </c>
      <c r="C8" s="5">
        <v>43013</v>
      </c>
      <c r="E8" s="5">
        <v>43008</v>
      </c>
      <c r="G8" s="5">
        <v>43009</v>
      </c>
      <c r="I8" s="5">
        <v>43008</v>
      </c>
      <c r="K8" s="5">
        <v>43009</v>
      </c>
    </row>
    <row r="9" spans="1:11">
      <c r="A9" s="5">
        <v>43010</v>
      </c>
      <c r="C9" s="5">
        <v>43014</v>
      </c>
      <c r="E9" s="5">
        <v>43009</v>
      </c>
      <c r="G9" s="5">
        <v>43010</v>
      </c>
      <c r="I9" s="5">
        <v>43009</v>
      </c>
      <c r="K9" s="5">
        <v>43010</v>
      </c>
    </row>
    <row r="10" spans="1:11">
      <c r="A10" s="5">
        <v>43011</v>
      </c>
      <c r="C10" s="5">
        <v>43015</v>
      </c>
      <c r="E10" s="5">
        <v>43010</v>
      </c>
      <c r="G10" s="5">
        <v>43011</v>
      </c>
      <c r="I10" s="5">
        <v>43010</v>
      </c>
      <c r="K10" s="5">
        <v>43011</v>
      </c>
    </row>
    <row r="11" spans="1:11">
      <c r="A11" s="5">
        <v>43012</v>
      </c>
      <c r="C11" s="5">
        <v>43016</v>
      </c>
      <c r="E11" s="5">
        <v>43011</v>
      </c>
      <c r="G11" s="5">
        <v>43012</v>
      </c>
      <c r="I11" s="5">
        <v>43011</v>
      </c>
      <c r="K11" s="5">
        <v>43012</v>
      </c>
    </row>
    <row r="12" spans="1:11">
      <c r="A12" s="5">
        <v>43013</v>
      </c>
      <c r="E12" s="5">
        <v>43012</v>
      </c>
      <c r="G12" s="5">
        <v>43013</v>
      </c>
      <c r="I12" s="5">
        <v>43012</v>
      </c>
      <c r="K12" s="5">
        <v>43013</v>
      </c>
    </row>
    <row r="13" spans="1:11">
      <c r="A13" s="5">
        <v>43014</v>
      </c>
      <c r="E13" s="5">
        <v>43013</v>
      </c>
      <c r="G13" s="5">
        <v>43014</v>
      </c>
      <c r="I13" s="5">
        <v>43013</v>
      </c>
      <c r="K13" s="5">
        <v>43014</v>
      </c>
    </row>
    <row r="14" spans="1:11">
      <c r="E14" s="5">
        <v>43014</v>
      </c>
      <c r="G14" s="5">
        <v>43015</v>
      </c>
      <c r="I14" s="5">
        <v>43014</v>
      </c>
      <c r="K14" s="5">
        <v>43015</v>
      </c>
    </row>
    <row r="15" spans="1:11">
      <c r="G15" s="5">
        <v>43016</v>
      </c>
      <c r="K15" s="5">
        <v>43016</v>
      </c>
    </row>
  </sheetData>
  <sheetProtection password="8EA5" sheet="1" objects="1" scenarios="1"/>
  <customSheetViews>
    <customSheetView guid="{65E96089-4CB5-4665-87E8-B914EFAB4F1F}" state="hidden">
      <selection activeCell="C11" sqref="C11"/>
      <pageMargins left="0.7" right="0.7" top="0.75" bottom="0.75" header="0.3" footer="0.3"/>
    </customSheetView>
  </customSheetView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1. Preliminary Form</vt:lpstr>
      <vt:lpstr>2. Quote</vt:lpstr>
      <vt:lpstr>Reference dates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Acreditacion2</dc:creator>
  <cp:lastModifiedBy>Acreditacion2</cp:lastModifiedBy>
  <cp:lastPrinted>2016-11-16T02:31:07Z</cp:lastPrinted>
  <dcterms:created xsi:type="dcterms:W3CDTF">2016-10-10T21:22:19Z</dcterms:created>
  <dcterms:modified xsi:type="dcterms:W3CDTF">2017-01-26T10:29:08Z</dcterms:modified>
</cp:coreProperties>
</file>