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World Shooting Para Sport\Comp_Coor\2019 Open International (Level 1)\USA\"/>
    </mc:Choice>
  </mc:AlternateContent>
  <xr:revisionPtr revIDLastSave="0" documentId="8_{93AEDFEB-9FE2-4CD4-9E24-E7167FF4F116}" xr6:coauthVersionLast="36" xr6:coauthVersionMax="36" xr10:uidLastSave="{00000000-0000-0000-0000-000000000000}"/>
  <bookViews>
    <workbookView xWindow="0" yWindow="0" windowWidth="28800" windowHeight="12225" tabRatio="644" xr2:uid="{00000000-000D-0000-FFFF-FFFF00000000}"/>
  </bookViews>
  <sheets>
    <sheet name="PARA" sheetId="3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M151" i="37" l="1"/>
  <c r="AM152" i="37"/>
  <c r="AM153" i="37"/>
  <c r="AM154" i="37"/>
  <c r="AM150" i="37"/>
  <c r="AL151" i="37"/>
  <c r="AL152" i="37"/>
  <c r="AL153" i="37"/>
  <c r="AL154" i="37"/>
  <c r="AL150" i="37"/>
  <c r="AM145" i="37"/>
  <c r="AL145" i="37"/>
  <c r="AM144" i="37"/>
  <c r="AL144" i="37"/>
  <c r="AM143" i="37"/>
  <c r="AL143" i="37"/>
  <c r="AM142" i="37"/>
  <c r="AL142" i="37"/>
  <c r="AM141" i="37"/>
  <c r="AL141" i="37"/>
  <c r="AM140" i="37"/>
  <c r="AL140" i="37"/>
  <c r="V127" i="37"/>
  <c r="V126" i="37"/>
  <c r="V125" i="37"/>
  <c r="V124" i="37"/>
  <c r="V122" i="37"/>
  <c r="V121" i="37"/>
  <c r="V120" i="37"/>
  <c r="AL98" i="37"/>
  <c r="AM92" i="37"/>
  <c r="AM91" i="37"/>
  <c r="AL55" i="37"/>
  <c r="AL54" i="37"/>
  <c r="AL53" i="37"/>
  <c r="AL52" i="37"/>
  <c r="AL51" i="37"/>
  <c r="AL50" i="37"/>
  <c r="AL49" i="37"/>
  <c r="AL48" i="37"/>
  <c r="AL22" i="37"/>
  <c r="AL21" i="37"/>
  <c r="AL9" i="37"/>
  <c r="AL8" i="37"/>
  <c r="AL7" i="37"/>
</calcChain>
</file>

<file path=xl/sharedStrings.xml><?xml version="1.0" encoding="utf-8"?>
<sst xmlns="http://schemas.openxmlformats.org/spreadsheetml/2006/main" count="502" uniqueCount="152">
  <si>
    <t>Sergio</t>
  </si>
  <si>
    <t>Jazmin</t>
  </si>
  <si>
    <t>Sean</t>
  </si>
  <si>
    <t>David</t>
  </si>
  <si>
    <t>Aaron</t>
  </si>
  <si>
    <t>McKenna</t>
  </si>
  <si>
    <t>DENYSIUK</t>
  </si>
  <si>
    <t>Oleksii</t>
  </si>
  <si>
    <t>DOROSHENKO</t>
  </si>
  <si>
    <t>Andrii</t>
  </si>
  <si>
    <t>James</t>
  </si>
  <si>
    <t>Philip</t>
  </si>
  <si>
    <t>Taylor</t>
  </si>
  <si>
    <t>John</t>
  </si>
  <si>
    <t>Jason</t>
  </si>
  <si>
    <t>KOVALCHUK</t>
  </si>
  <si>
    <t>Vasyl</t>
  </si>
  <si>
    <t>LIAKHU</t>
  </si>
  <si>
    <t>Iryna</t>
  </si>
  <si>
    <t>Nick</t>
  </si>
  <si>
    <t>Dan</t>
  </si>
  <si>
    <t>SHCHETNIK</t>
  </si>
  <si>
    <t>Vladimer</t>
  </si>
  <si>
    <t>Marco</t>
  </si>
  <si>
    <t xml:space="preserve"> </t>
  </si>
  <si>
    <t>R2</t>
  </si>
  <si>
    <t>R4</t>
  </si>
  <si>
    <t>BALDWIN</t>
  </si>
  <si>
    <t>ADRIANO VIDA</t>
  </si>
  <si>
    <t>DELA ROSA</t>
  </si>
  <si>
    <t>S</t>
  </si>
  <si>
    <t>V</t>
  </si>
  <si>
    <t>Bib</t>
  </si>
  <si>
    <t>Last</t>
  </si>
  <si>
    <t>First</t>
  </si>
  <si>
    <t>Cat.</t>
  </si>
  <si>
    <t>Event</t>
  </si>
  <si>
    <t>SH1</t>
  </si>
  <si>
    <t>SH2</t>
  </si>
  <si>
    <t>VI</t>
  </si>
  <si>
    <t>TCHIRTCHARAULI</t>
  </si>
  <si>
    <t>ALMLIE-RYAN</t>
  </si>
  <si>
    <t>EAGLESHAM</t>
  </si>
  <si>
    <t>DAHL</t>
  </si>
  <si>
    <t>PARKER</t>
  </si>
  <si>
    <t>SADECKI</t>
  </si>
  <si>
    <t>PEPPER</t>
  </si>
  <si>
    <t>CHAMPION</t>
  </si>
  <si>
    <t>Madison</t>
  </si>
  <si>
    <t>TREMBLAY</t>
  </si>
  <si>
    <t>Line</t>
  </si>
  <si>
    <t>DURAN</t>
  </si>
  <si>
    <t>Cesar</t>
  </si>
  <si>
    <t>FARMER</t>
  </si>
  <si>
    <t>2019 Rifle Pistol National Championships</t>
  </si>
  <si>
    <t>TAGLIAPETRA</t>
  </si>
  <si>
    <t>Mike</t>
  </si>
  <si>
    <t>GONG</t>
  </si>
  <si>
    <t>X</t>
  </si>
  <si>
    <t>25M P3     Sport Pistol Mixed  SH1     Results</t>
  </si>
  <si>
    <t>X1</t>
  </si>
  <si>
    <t>day1</t>
  </si>
  <si>
    <t>BARDFIELD</t>
  </si>
  <si>
    <t>Stetson</t>
  </si>
  <si>
    <t>x</t>
  </si>
  <si>
    <t>Rank</t>
  </si>
  <si>
    <t>June 22-29</t>
  </si>
  <si>
    <t>Champion</t>
  </si>
  <si>
    <t>2nd Place</t>
  </si>
  <si>
    <t>3rd Place</t>
  </si>
  <si>
    <t>Para  Results</t>
  </si>
  <si>
    <t>VI – Mixed 10m Air Rifle Prone Visually Impaired  Results</t>
  </si>
  <si>
    <t>R2 – Women’s 10m Air Rifle Standing SH1 Results</t>
  </si>
  <si>
    <t>R4 – Mixed 10m Air Rifle Standing SH2 Results</t>
  </si>
  <si>
    <t>R7</t>
  </si>
  <si>
    <t>R7 – Men’s 50m Rifle 3 Positions SH1 Results</t>
  </si>
  <si>
    <t>day2</t>
  </si>
  <si>
    <t>Match</t>
  </si>
  <si>
    <t>Final</t>
  </si>
  <si>
    <t>166*</t>
  </si>
  <si>
    <t>Bib #</t>
  </si>
  <si>
    <t xml:space="preserve">Last Name </t>
  </si>
  <si>
    <t>FirstName</t>
  </si>
  <si>
    <t>Cat</t>
  </si>
  <si>
    <t>CAUSEY</t>
  </si>
  <si>
    <t>Ron</t>
  </si>
  <si>
    <t>CARR</t>
  </si>
  <si>
    <t>R8</t>
  </si>
  <si>
    <t>Yanxiao</t>
  </si>
  <si>
    <t>*competitor 166: 2 pt penalty day 1 prone position per Rule 6.11.5</t>
  </si>
  <si>
    <t>YanXiao</t>
  </si>
  <si>
    <t>Total</t>
  </si>
  <si>
    <t>Oleksii Denysiuk</t>
  </si>
  <si>
    <t>Iryna Liakhu</t>
  </si>
  <si>
    <t>Mike Tagliapetra</t>
  </si>
  <si>
    <t>Vasyl Kovalchuk</t>
  </si>
  <si>
    <t>Vladimer Tchirtcharauli</t>
  </si>
  <si>
    <t>McKenna Dahl</t>
  </si>
  <si>
    <t>R5 – Mixed 10m Rifle Prone SH2       Results</t>
  </si>
  <si>
    <t>CROMWELL</t>
  </si>
  <si>
    <t>DOWNING</t>
  </si>
  <si>
    <t>Tricia</t>
  </si>
  <si>
    <t>ESPARZA</t>
  </si>
  <si>
    <t>Leonard</t>
  </si>
  <si>
    <t>JOSS</t>
  </si>
  <si>
    <t>MORALES SR.</t>
  </si>
  <si>
    <t>Agapito</t>
  </si>
  <si>
    <t>NGUYEN</t>
  </si>
  <si>
    <t>Kevin</t>
  </si>
  <si>
    <t>NOLAN</t>
  </si>
  <si>
    <t>Toai</t>
  </si>
  <si>
    <t>PERRY</t>
  </si>
  <si>
    <t>Jeremecia</t>
  </si>
  <si>
    <t>405*</t>
  </si>
  <si>
    <t>LOPEZ-TORRES</t>
  </si>
  <si>
    <t>Josue</t>
  </si>
  <si>
    <t xml:space="preserve"> R3</t>
  </si>
  <si>
    <t xml:space="preserve"> R6 </t>
  </si>
  <si>
    <t xml:space="preserve"> R6</t>
  </si>
  <si>
    <t xml:space="preserve"> R9</t>
  </si>
  <si>
    <t>*competitor 405 not medically classified, out of competition</t>
  </si>
  <si>
    <t>GONG*</t>
  </si>
  <si>
    <t>LX</t>
  </si>
  <si>
    <t>RX</t>
  </si>
  <si>
    <t>10M P1 Men's Air Pistol SH1  Results</t>
  </si>
  <si>
    <t>10M P2 Women's Air Pistol SH1  Results</t>
  </si>
  <si>
    <t>Line Tremblay</t>
  </si>
  <si>
    <t>Jazmin Almlie-Ryan</t>
  </si>
  <si>
    <t>R5</t>
  </si>
  <si>
    <t>R8 – Women’s 50m Rifle 3 Positions SH1 Results</t>
  </si>
  <si>
    <t>Oleskii Denysiuk</t>
  </si>
  <si>
    <t>YanXiao Gong</t>
  </si>
  <si>
    <t>Marco Dela Rosa</t>
  </si>
  <si>
    <t>TAGLIAPIETRA</t>
  </si>
  <si>
    <t>R1 – Men’s 10m Air Rifle Standing SH1 Results</t>
  </si>
  <si>
    <t>R9</t>
  </si>
  <si>
    <t>SH2L</t>
  </si>
  <si>
    <t>BEACH</t>
  </si>
  <si>
    <t>MCLEROY</t>
  </si>
  <si>
    <t>William</t>
  </si>
  <si>
    <t>R3</t>
  </si>
  <si>
    <t>10M   R3    Rifle Prone  Mixed   SH1   Results</t>
  </si>
  <si>
    <t>50M P4 Men Pistol SH1  Results</t>
  </si>
  <si>
    <t>R6</t>
  </si>
  <si>
    <t>Vazyl Kovalchuk</t>
  </si>
  <si>
    <t>Kevin Nguyen</t>
  </si>
  <si>
    <t>Andrii Doroshenko</t>
  </si>
  <si>
    <t>Iryna Shchetnik</t>
  </si>
  <si>
    <t>R6 – Mixed 50m Rifle Prone SH1       Results</t>
  </si>
  <si>
    <t>Stetson Bardfield</t>
  </si>
  <si>
    <t>R9 – Mixed 50m Rifle Prone SH2       Results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</si>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</sst>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Continuous"/>
    </xf>
    <xf numFmtId="164" fontId="0" fillId="0" borderId="0" xfId="0" applyNumberFormat="1" applyAlignment="1">
      <alignment horizontal="centerContinuous"/>
    </xf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</sheetPr>
  <dimension ref="A1:AO155"/>
  <sheetViews>
    <sheetView tabSelected="1" zoomScaleNormal="100" workbookViewId="0">
      <pane ySplit="3" topLeftCell="A4" activePane="bottomLeft" state="frozen"/>
      <selection pane="bottomLeft" activeCell="A10" sqref="A10"/>
    </sheetView>
  </sheetViews>
  <sheetFormatPr defaultColWidth="11" defaultRowHeight="15.75" x14ac:dyDescent="0.25"/>
  <cols>
    <col min="1" max="1" width="6.625" customWidth="1"/>
    <col min="2" max="2" width="5.125" customWidth="1"/>
    <col min="3" max="3" width="5.875" bestFit="1" customWidth="1"/>
    <col min="4" max="4" width="12.625" bestFit="1" customWidth="1"/>
    <col min="5" max="5" width="8.375" bestFit="1" customWidth="1"/>
    <col min="6" max="6" width="2.5" customWidth="1"/>
    <col min="7" max="7" width="3.5" hidden="1" customWidth="1"/>
    <col min="8" max="8" width="5.375" hidden="1" customWidth="1"/>
    <col min="9" max="9" width="3.875" hidden="1" customWidth="1"/>
    <col min="10" max="17" width="5.625" style="2" hidden="1" customWidth="1"/>
    <col min="18" max="21" width="5.625" hidden="1" customWidth="1"/>
    <col min="22" max="22" width="6.125" customWidth="1"/>
    <col min="23" max="23" width="4" customWidth="1"/>
    <col min="24" max="24" width="6.375" hidden="1" customWidth="1"/>
    <col min="25" max="29" width="5.125" hidden="1" customWidth="1"/>
    <col min="30" max="35" width="5.375" hidden="1" customWidth="1"/>
    <col min="36" max="36" width="5.625" customWidth="1"/>
    <col min="37" max="37" width="3" customWidth="1"/>
    <col min="38" max="38" width="7.5" style="2" customWidth="1"/>
    <col min="39" max="39" width="4.5" style="2" customWidth="1"/>
    <col min="40" max="40" width="6.625" style="2" customWidth="1"/>
  </cols>
  <sheetData>
    <row r="1" spans="1:41" s="4" customFormat="1" ht="18.75" x14ac:dyDescent="0.3">
      <c r="A1" s="19" t="s">
        <v>54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5"/>
    </row>
    <row r="2" spans="1:41" x14ac:dyDescent="0.25">
      <c r="A2" s="7" t="s">
        <v>70</v>
      </c>
      <c r="B2" s="7"/>
      <c r="C2" s="7"/>
      <c r="D2" s="7"/>
      <c r="E2" s="7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41" x14ac:dyDescent="0.25">
      <c r="A3" s="15" t="s">
        <v>66</v>
      </c>
      <c r="B3" s="6"/>
      <c r="C3" s="6"/>
      <c r="D3" s="8"/>
      <c r="E3" s="9"/>
      <c r="F3" s="9"/>
      <c r="G3" s="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41" x14ac:dyDescent="0.25">
      <c r="A4" s="15"/>
      <c r="B4" s="6"/>
      <c r="C4" s="6"/>
      <c r="D4" s="8"/>
      <c r="E4" s="9"/>
      <c r="F4" s="9"/>
      <c r="G4" s="8"/>
      <c r="H4" s="6"/>
      <c r="I4" s="6"/>
      <c r="J4" s="6"/>
      <c r="K4" s="6"/>
      <c r="L4" s="6"/>
      <c r="M4" s="6"/>
      <c r="N4" s="6"/>
      <c r="O4" s="6"/>
      <c r="P4"/>
      <c r="Q4"/>
    </row>
    <row r="5" spans="1:41" x14ac:dyDescent="0.25">
      <c r="A5" s="7" t="s">
        <v>71</v>
      </c>
      <c r="B5" s="6"/>
      <c r="C5" s="6"/>
      <c r="D5" s="8"/>
      <c r="E5" s="9"/>
      <c r="F5" s="9"/>
      <c r="G5" s="8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41" s="4" customFormat="1" x14ac:dyDescent="0.25">
      <c r="B6" s="5" t="s">
        <v>65</v>
      </c>
      <c r="C6" s="5" t="s">
        <v>32</v>
      </c>
      <c r="D6" s="4" t="s">
        <v>33</v>
      </c>
      <c r="E6" s="4" t="s">
        <v>34</v>
      </c>
      <c r="G6" s="5" t="s">
        <v>35</v>
      </c>
      <c r="H6" s="5" t="s">
        <v>36</v>
      </c>
      <c r="P6" s="5">
        <v>1</v>
      </c>
      <c r="Q6" s="5">
        <v>2</v>
      </c>
      <c r="R6" s="5">
        <v>3</v>
      </c>
      <c r="S6" s="5">
        <v>4</v>
      </c>
      <c r="T6" s="5">
        <v>5</v>
      </c>
      <c r="U6" s="5">
        <v>6</v>
      </c>
      <c r="V6" s="5" t="s">
        <v>61</v>
      </c>
      <c r="W6" s="5"/>
      <c r="AD6" s="5">
        <v>1</v>
      </c>
      <c r="AE6" s="5">
        <v>2</v>
      </c>
      <c r="AF6" s="5">
        <v>3</v>
      </c>
      <c r="AG6" s="5">
        <v>4</v>
      </c>
      <c r="AH6" s="5">
        <v>5</v>
      </c>
      <c r="AI6" s="5">
        <v>6</v>
      </c>
      <c r="AJ6" s="5" t="s">
        <v>76</v>
      </c>
      <c r="AK6" s="5"/>
      <c r="AL6" s="5" t="s">
        <v>77</v>
      </c>
      <c r="AM6" s="5"/>
      <c r="AN6" s="5"/>
    </row>
    <row r="7" spans="1:41" x14ac:dyDescent="0.25">
      <c r="B7" s="2">
        <v>1</v>
      </c>
      <c r="C7" s="2">
        <v>338</v>
      </c>
      <c r="D7" t="s">
        <v>45</v>
      </c>
      <c r="E7" t="s">
        <v>10</v>
      </c>
      <c r="G7" s="2"/>
      <c r="H7" s="11" t="s">
        <v>39</v>
      </c>
      <c r="I7" s="2" t="s">
        <v>38</v>
      </c>
      <c r="P7" s="14">
        <v>93.2</v>
      </c>
      <c r="Q7" s="14">
        <v>100.5</v>
      </c>
      <c r="R7" s="14">
        <v>98.7</v>
      </c>
      <c r="S7" s="14">
        <v>94.9</v>
      </c>
      <c r="T7" s="14">
        <v>83.9</v>
      </c>
      <c r="U7" s="14">
        <v>95.7</v>
      </c>
      <c r="V7" s="14">
        <v>566.9</v>
      </c>
      <c r="W7" s="2"/>
      <c r="AD7" s="20">
        <v>100.8</v>
      </c>
      <c r="AE7" s="20">
        <v>97.9</v>
      </c>
      <c r="AF7" s="20">
        <v>90.6</v>
      </c>
      <c r="AG7" s="20">
        <v>94.3</v>
      </c>
      <c r="AH7" s="20">
        <v>99.5</v>
      </c>
      <c r="AI7" s="20">
        <v>98</v>
      </c>
      <c r="AJ7" s="20">
        <v>581.1</v>
      </c>
      <c r="AL7" s="14">
        <f>V7+AJ7</f>
        <v>1148</v>
      </c>
    </row>
    <row r="8" spans="1:41" x14ac:dyDescent="0.25">
      <c r="B8" s="2">
        <v>2</v>
      </c>
      <c r="C8" s="2">
        <v>318</v>
      </c>
      <c r="D8" t="s">
        <v>46</v>
      </c>
      <c r="E8" t="s">
        <v>14</v>
      </c>
      <c r="G8" s="2"/>
      <c r="H8" s="11" t="s">
        <v>39</v>
      </c>
      <c r="I8" s="2" t="s">
        <v>38</v>
      </c>
      <c r="P8" s="14">
        <v>92.9</v>
      </c>
      <c r="Q8" s="14">
        <v>93.3</v>
      </c>
      <c r="R8" s="14">
        <v>96</v>
      </c>
      <c r="S8" s="14">
        <v>92.4</v>
      </c>
      <c r="T8" s="14">
        <v>96.4</v>
      </c>
      <c r="U8" s="14">
        <v>95.7</v>
      </c>
      <c r="V8" s="14">
        <v>566.70000000000005</v>
      </c>
      <c r="W8" s="2"/>
      <c r="AD8" s="20">
        <v>97.1</v>
      </c>
      <c r="AE8" s="20">
        <v>96.5</v>
      </c>
      <c r="AF8" s="20">
        <v>88.6</v>
      </c>
      <c r="AG8" s="20">
        <v>94.9</v>
      </c>
      <c r="AH8" s="20">
        <v>91.9</v>
      </c>
      <c r="AI8" s="20">
        <v>95.9</v>
      </c>
      <c r="AJ8" s="20">
        <v>564.9</v>
      </c>
      <c r="AL8" s="14">
        <f>V8+AJ8</f>
        <v>1131.5999999999999</v>
      </c>
    </row>
    <row r="9" spans="1:41" x14ac:dyDescent="0.25">
      <c r="B9" s="2">
        <v>3</v>
      </c>
      <c r="C9" s="2">
        <v>312</v>
      </c>
      <c r="D9" t="s">
        <v>44</v>
      </c>
      <c r="E9" t="s">
        <v>20</v>
      </c>
      <c r="G9" s="2"/>
      <c r="H9" s="11" t="s">
        <v>39</v>
      </c>
      <c r="I9" s="2" t="s">
        <v>38</v>
      </c>
      <c r="P9" s="14">
        <v>85.3</v>
      </c>
      <c r="Q9" s="14">
        <v>81.8</v>
      </c>
      <c r="R9" s="14">
        <v>72.7</v>
      </c>
      <c r="S9" s="14">
        <v>77.900000000000006</v>
      </c>
      <c r="T9" s="14">
        <v>82.3</v>
      </c>
      <c r="U9" s="14">
        <v>75.8</v>
      </c>
      <c r="V9" s="14">
        <v>475.8</v>
      </c>
      <c r="W9" s="2"/>
      <c r="AD9" s="20">
        <v>86.4</v>
      </c>
      <c r="AE9" s="20">
        <v>93.8</v>
      </c>
      <c r="AF9" s="20">
        <v>91.6</v>
      </c>
      <c r="AG9" s="20">
        <v>94.4</v>
      </c>
      <c r="AH9" s="20">
        <v>95</v>
      </c>
      <c r="AI9" s="20">
        <v>92.1</v>
      </c>
      <c r="AJ9" s="20">
        <v>553.29999999999995</v>
      </c>
      <c r="AL9" s="14">
        <f>V9+AJ9</f>
        <v>1029.0999999999999</v>
      </c>
    </row>
    <row r="10" spans="1:41" x14ac:dyDescent="0.25">
      <c r="B10" s="2"/>
      <c r="C10" s="2"/>
      <c r="G10" s="2"/>
      <c r="H10" s="11"/>
      <c r="I10" s="2"/>
      <c r="J10" s="14"/>
      <c r="K10" s="14"/>
      <c r="L10" s="14"/>
      <c r="M10" s="14"/>
      <c r="N10" s="14"/>
      <c r="O10" s="14"/>
      <c r="P10" s="14"/>
      <c r="AL10" s="14"/>
    </row>
    <row r="11" spans="1:41" x14ac:dyDescent="0.25">
      <c r="B11" s="2"/>
      <c r="C11" s="2"/>
      <c r="G11" s="2"/>
      <c r="H11" s="11"/>
      <c r="I11" s="2"/>
      <c r="J11" s="14"/>
      <c r="K11" s="14"/>
      <c r="L11" s="14"/>
      <c r="M11" s="14"/>
      <c r="N11" s="14"/>
      <c r="O11" s="14"/>
      <c r="P11" s="14"/>
      <c r="AL11" s="14"/>
    </row>
    <row r="12" spans="1:41" x14ac:dyDescent="0.25">
      <c r="A12" s="7" t="s">
        <v>134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2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24"/>
      <c r="AM12" s="6"/>
    </row>
    <row r="13" spans="1:41" s="4" customFormat="1" x14ac:dyDescent="0.25">
      <c r="B13" s="5" t="s">
        <v>65</v>
      </c>
      <c r="C13" s="5" t="s">
        <v>32</v>
      </c>
      <c r="D13" s="4" t="s">
        <v>33</v>
      </c>
      <c r="E13" s="4" t="s">
        <v>34</v>
      </c>
      <c r="G13" s="5" t="s">
        <v>35</v>
      </c>
      <c r="H13" s="5" t="s">
        <v>36</v>
      </c>
      <c r="P13" s="5">
        <v>1</v>
      </c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 t="s">
        <v>61</v>
      </c>
      <c r="W13" s="5"/>
      <c r="AD13" s="5">
        <v>1</v>
      </c>
      <c r="AE13" s="5">
        <v>2</v>
      </c>
      <c r="AF13" s="5">
        <v>3</v>
      </c>
      <c r="AG13" s="5">
        <v>4</v>
      </c>
      <c r="AH13" s="5">
        <v>5</v>
      </c>
      <c r="AI13" s="5">
        <v>6</v>
      </c>
      <c r="AJ13" s="5" t="s">
        <v>76</v>
      </c>
      <c r="AK13" s="5"/>
      <c r="AL13" s="5" t="s">
        <v>77</v>
      </c>
      <c r="AM13" s="5"/>
      <c r="AN13" s="2"/>
    </row>
    <row r="14" spans="1:41" x14ac:dyDescent="0.25">
      <c r="B14" s="2">
        <v>1</v>
      </c>
      <c r="C14" s="28">
        <v>166</v>
      </c>
      <c r="D14" s="29" t="s">
        <v>8</v>
      </c>
      <c r="E14" s="29" t="s">
        <v>9</v>
      </c>
      <c r="F14" s="29"/>
      <c r="G14" s="29"/>
      <c r="H14" s="29"/>
      <c r="I14" s="28" t="s">
        <v>37</v>
      </c>
      <c r="J14" s="28"/>
      <c r="K14" s="28"/>
      <c r="L14" s="28"/>
      <c r="M14" s="28"/>
      <c r="N14" s="28"/>
      <c r="O14" s="28"/>
      <c r="P14" s="36">
        <v>105.7</v>
      </c>
      <c r="Q14" s="36">
        <v>102.8</v>
      </c>
      <c r="R14" s="36">
        <v>103.2</v>
      </c>
      <c r="S14" s="36">
        <v>102.8</v>
      </c>
      <c r="T14" s="36">
        <v>103.2</v>
      </c>
      <c r="U14" s="36">
        <v>104.3</v>
      </c>
      <c r="V14" s="36">
        <v>622</v>
      </c>
      <c r="W14" s="14"/>
      <c r="X14" s="14"/>
      <c r="Y14" s="14"/>
      <c r="Z14" s="2"/>
      <c r="AD14" s="14">
        <v>104</v>
      </c>
      <c r="AE14" s="14">
        <v>104.2</v>
      </c>
      <c r="AF14" s="14">
        <v>104</v>
      </c>
      <c r="AG14" s="14">
        <v>104</v>
      </c>
      <c r="AH14" s="14">
        <v>103.6</v>
      </c>
      <c r="AI14" s="14">
        <v>104</v>
      </c>
      <c r="AJ14" s="14">
        <v>623.79999999999995</v>
      </c>
      <c r="AL14" s="14">
        <v>1245.8</v>
      </c>
      <c r="AM14" s="20"/>
      <c r="AN14" s="20"/>
      <c r="AO14" s="28"/>
    </row>
    <row r="15" spans="1:41" x14ac:dyDescent="0.25">
      <c r="B15" s="2">
        <v>2</v>
      </c>
      <c r="C15" s="28">
        <v>109</v>
      </c>
      <c r="D15" s="29" t="s">
        <v>27</v>
      </c>
      <c r="E15" s="29" t="s">
        <v>2</v>
      </c>
      <c r="F15" s="29"/>
      <c r="G15" s="29"/>
      <c r="H15" s="29"/>
      <c r="I15" s="28" t="s">
        <v>37</v>
      </c>
      <c r="J15" s="28"/>
      <c r="K15" s="28"/>
      <c r="L15" s="28"/>
      <c r="M15" s="28"/>
      <c r="N15" s="28"/>
      <c r="O15" s="28"/>
      <c r="P15" s="36">
        <v>100</v>
      </c>
      <c r="Q15" s="36">
        <v>95.6</v>
      </c>
      <c r="R15" s="36">
        <v>97.6</v>
      </c>
      <c r="S15" s="36">
        <v>102.1</v>
      </c>
      <c r="T15" s="36">
        <v>101.4</v>
      </c>
      <c r="U15" s="36">
        <v>100.5</v>
      </c>
      <c r="V15" s="36">
        <v>597.20000000000005</v>
      </c>
      <c r="W15" s="2"/>
      <c r="X15" s="2"/>
      <c r="Y15" s="14"/>
      <c r="Z15" s="14"/>
      <c r="AA15" s="14"/>
      <c r="AB15" s="14"/>
      <c r="AC15" s="14"/>
      <c r="AD15" s="14">
        <v>96.3</v>
      </c>
      <c r="AE15" s="14">
        <v>98.5</v>
      </c>
      <c r="AF15" s="14">
        <v>98.9</v>
      </c>
      <c r="AG15" s="14">
        <v>99.8</v>
      </c>
      <c r="AH15" s="14">
        <v>98.3</v>
      </c>
      <c r="AI15" s="14">
        <v>98.5</v>
      </c>
      <c r="AJ15" s="14">
        <v>590.29999999999995</v>
      </c>
      <c r="AL15" s="14">
        <v>1187.5</v>
      </c>
      <c r="AM15" s="20"/>
      <c r="AN15" s="20"/>
      <c r="AO15" s="28"/>
    </row>
    <row r="16" spans="1:41" x14ac:dyDescent="0.25">
      <c r="B16" s="2">
        <v>3</v>
      </c>
      <c r="C16" s="28">
        <v>296</v>
      </c>
      <c r="D16" s="29" t="s">
        <v>105</v>
      </c>
      <c r="E16" s="29" t="s">
        <v>106</v>
      </c>
      <c r="F16" s="29"/>
      <c r="G16" s="29"/>
      <c r="H16" s="29"/>
      <c r="I16" s="28" t="s">
        <v>37</v>
      </c>
      <c r="J16" s="28"/>
      <c r="K16" s="28"/>
      <c r="L16" s="28"/>
      <c r="M16" s="28"/>
      <c r="N16" s="28"/>
      <c r="O16" s="28"/>
      <c r="P16" s="36">
        <v>88.2</v>
      </c>
      <c r="Q16" s="36">
        <v>96.5</v>
      </c>
      <c r="R16" s="36">
        <v>94.7</v>
      </c>
      <c r="S16" s="36">
        <v>93.2</v>
      </c>
      <c r="T16" s="36">
        <v>93.2</v>
      </c>
      <c r="U16" s="36">
        <v>92.9</v>
      </c>
      <c r="V16" s="36">
        <v>558.70000000000005</v>
      </c>
      <c r="W16" s="2"/>
      <c r="X16" s="2"/>
      <c r="Y16" s="14"/>
      <c r="Z16" s="14"/>
      <c r="AA16" s="14"/>
      <c r="AB16" s="14"/>
      <c r="AC16" s="14"/>
      <c r="AD16" s="14">
        <v>86.2</v>
      </c>
      <c r="AE16" s="14">
        <v>90.2</v>
      </c>
      <c r="AF16" s="14">
        <v>84</v>
      </c>
      <c r="AG16" s="14">
        <v>83.4</v>
      </c>
      <c r="AH16" s="14">
        <v>86.5</v>
      </c>
      <c r="AI16" s="14">
        <v>89.9</v>
      </c>
      <c r="AJ16" s="14">
        <v>520.20000000000005</v>
      </c>
      <c r="AL16" s="14">
        <v>1078.9000000000001</v>
      </c>
      <c r="AM16"/>
      <c r="AN16"/>
      <c r="AO16" s="28"/>
    </row>
    <row r="17" spans="1:40" x14ac:dyDescent="0.25">
      <c r="B17" s="2"/>
      <c r="C17" s="28"/>
      <c r="D17" s="29"/>
      <c r="E17" s="29"/>
      <c r="F17" s="28"/>
      <c r="G17" s="36"/>
      <c r="H17" s="36"/>
      <c r="I17" s="36"/>
      <c r="J17" s="36"/>
      <c r="K17" s="36"/>
      <c r="L17" s="36"/>
      <c r="M17" s="36"/>
      <c r="N17" s="14"/>
      <c r="O17" s="14"/>
      <c r="P17" s="14"/>
      <c r="AL17" s="14"/>
    </row>
    <row r="18" spans="1:40" x14ac:dyDescent="0.25">
      <c r="B18" s="2"/>
      <c r="C18" s="2"/>
      <c r="G18" s="2"/>
      <c r="H18" s="11"/>
      <c r="I18" s="2"/>
      <c r="J18" s="14"/>
      <c r="K18" s="14"/>
      <c r="L18" s="14"/>
      <c r="M18" s="14"/>
      <c r="N18" s="14"/>
      <c r="O18" s="14"/>
      <c r="P18" s="14"/>
      <c r="AL18" s="14"/>
    </row>
    <row r="19" spans="1:40" x14ac:dyDescent="0.25">
      <c r="A19" s="7" t="s">
        <v>72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2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24"/>
      <c r="AM19" s="6"/>
    </row>
    <row r="20" spans="1:40" s="4" customFormat="1" x14ac:dyDescent="0.25">
      <c r="B20" s="5" t="s">
        <v>65</v>
      </c>
      <c r="C20" s="5" t="s">
        <v>32</v>
      </c>
      <c r="D20" s="4" t="s">
        <v>33</v>
      </c>
      <c r="E20" s="4" t="s">
        <v>34</v>
      </c>
      <c r="G20" s="5" t="s">
        <v>35</v>
      </c>
      <c r="H20" s="5" t="s">
        <v>36</v>
      </c>
      <c r="P20" s="5">
        <v>1</v>
      </c>
      <c r="Q20" s="5">
        <v>2</v>
      </c>
      <c r="R20" s="5">
        <v>3</v>
      </c>
      <c r="S20" s="5">
        <v>4</v>
      </c>
      <c r="T20" s="5">
        <v>5</v>
      </c>
      <c r="U20" s="5">
        <v>6</v>
      </c>
      <c r="V20" s="5" t="s">
        <v>61</v>
      </c>
      <c r="W20" s="5"/>
      <c r="AD20" s="5">
        <v>1</v>
      </c>
      <c r="AE20" s="5">
        <v>2</v>
      </c>
      <c r="AF20" s="5">
        <v>3</v>
      </c>
      <c r="AG20" s="5">
        <v>4</v>
      </c>
      <c r="AH20" s="5">
        <v>5</v>
      </c>
      <c r="AI20" s="5">
        <v>6</v>
      </c>
      <c r="AJ20" s="5" t="s">
        <v>76</v>
      </c>
      <c r="AK20" s="5"/>
      <c r="AL20" s="5" t="s">
        <v>77</v>
      </c>
      <c r="AM20" s="5"/>
      <c r="AN20" s="2"/>
    </row>
    <row r="21" spans="1:40" x14ac:dyDescent="0.25">
      <c r="B21" s="2">
        <v>1</v>
      </c>
      <c r="C21" s="2">
        <v>356</v>
      </c>
      <c r="D21" t="s">
        <v>21</v>
      </c>
      <c r="E21" t="s">
        <v>18</v>
      </c>
      <c r="G21" s="2" t="s">
        <v>31</v>
      </c>
      <c r="H21" s="2" t="s">
        <v>25</v>
      </c>
      <c r="I21" s="2" t="s">
        <v>37</v>
      </c>
      <c r="P21" s="14">
        <v>104.1</v>
      </c>
      <c r="Q21" s="14">
        <v>104.1</v>
      </c>
      <c r="R21" s="14">
        <v>104</v>
      </c>
      <c r="S21" s="14">
        <v>104</v>
      </c>
      <c r="T21" s="14">
        <v>104</v>
      </c>
      <c r="U21" s="14">
        <v>103.4</v>
      </c>
      <c r="V21" s="14">
        <v>623.6</v>
      </c>
      <c r="W21" s="2"/>
      <c r="AD21" s="20">
        <v>102.8</v>
      </c>
      <c r="AE21" s="20">
        <v>102.6</v>
      </c>
      <c r="AF21" s="20">
        <v>102.2</v>
      </c>
      <c r="AG21" s="20">
        <v>103.7</v>
      </c>
      <c r="AH21" s="20">
        <v>103.2</v>
      </c>
      <c r="AI21" s="20">
        <v>103</v>
      </c>
      <c r="AJ21" s="20">
        <v>617.5</v>
      </c>
      <c r="AL21" s="14">
        <f>V21+AJ21</f>
        <v>1241.0999999999999</v>
      </c>
    </row>
    <row r="22" spans="1:40" x14ac:dyDescent="0.25">
      <c r="B22" s="2">
        <v>2</v>
      </c>
      <c r="C22" s="2">
        <v>178</v>
      </c>
      <c r="D22" t="s">
        <v>53</v>
      </c>
      <c r="E22" t="s">
        <v>12</v>
      </c>
      <c r="G22" s="2"/>
      <c r="H22" s="2" t="s">
        <v>25</v>
      </c>
      <c r="I22" s="2" t="s">
        <v>37</v>
      </c>
      <c r="P22" s="14">
        <v>103.8</v>
      </c>
      <c r="Q22" s="14">
        <v>103.2</v>
      </c>
      <c r="R22" s="14">
        <v>103.5</v>
      </c>
      <c r="S22" s="14">
        <v>102.8</v>
      </c>
      <c r="T22" s="14">
        <v>103.9</v>
      </c>
      <c r="U22" s="14">
        <v>101.8</v>
      </c>
      <c r="V22" s="14">
        <v>619</v>
      </c>
      <c r="W22" s="2"/>
      <c r="AD22" s="20">
        <v>102.4</v>
      </c>
      <c r="AE22" s="20">
        <v>102</v>
      </c>
      <c r="AF22" s="20">
        <v>103.2</v>
      </c>
      <c r="AG22" s="20">
        <v>103</v>
      </c>
      <c r="AH22" s="20">
        <v>102.7</v>
      </c>
      <c r="AI22" s="20">
        <v>102.3</v>
      </c>
      <c r="AJ22" s="20">
        <v>615.6</v>
      </c>
      <c r="AL22" s="14">
        <f>V22+AJ22</f>
        <v>1234.5999999999999</v>
      </c>
    </row>
    <row r="23" spans="1:40" x14ac:dyDescent="0.25">
      <c r="B23" s="2"/>
      <c r="C23" s="2"/>
      <c r="G23" s="2"/>
      <c r="H23" s="2"/>
      <c r="I23" s="2"/>
      <c r="J23" s="14"/>
      <c r="K23" s="14"/>
      <c r="L23" s="14"/>
      <c r="M23" s="14"/>
      <c r="N23" s="14"/>
      <c r="O23" s="14"/>
      <c r="P23" s="14"/>
      <c r="AL23" s="14"/>
    </row>
    <row r="24" spans="1:40" x14ac:dyDescent="0.25">
      <c r="B24" s="2"/>
      <c r="C24" s="2"/>
      <c r="G24" s="2"/>
      <c r="H24" s="2"/>
      <c r="I24" s="2"/>
      <c r="J24" s="14"/>
      <c r="K24" s="14"/>
      <c r="L24" s="14"/>
      <c r="M24" s="14"/>
      <c r="N24" s="14"/>
      <c r="O24" s="14"/>
      <c r="P24" s="14"/>
      <c r="AL24" s="14"/>
    </row>
    <row r="25" spans="1:40" x14ac:dyDescent="0.25">
      <c r="A25" s="21" t="s">
        <v>141</v>
      </c>
      <c r="B25" s="23"/>
      <c r="C25" s="7"/>
      <c r="D25" s="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/>
    </row>
    <row r="26" spans="1:40" s="31" customFormat="1" ht="18" x14ac:dyDescent="0.25">
      <c r="B26" s="17"/>
      <c r="C26" s="17"/>
      <c r="D26" s="32" t="s">
        <v>67</v>
      </c>
      <c r="E26" s="17"/>
      <c r="F26" s="4" t="s">
        <v>147</v>
      </c>
      <c r="AN26" s="5">
        <v>254.7</v>
      </c>
    </row>
    <row r="27" spans="1:40" s="31" customFormat="1" ht="18" x14ac:dyDescent="0.25">
      <c r="B27" s="17"/>
      <c r="C27" s="17"/>
      <c r="D27" s="32" t="s">
        <v>68</v>
      </c>
      <c r="E27" s="17"/>
      <c r="F27" s="4" t="s">
        <v>146</v>
      </c>
      <c r="AN27" s="5">
        <v>250.6</v>
      </c>
    </row>
    <row r="28" spans="1:40" s="31" customFormat="1" ht="18" x14ac:dyDescent="0.25">
      <c r="B28" s="17"/>
      <c r="C28" s="17"/>
      <c r="D28" s="32" t="s">
        <v>69</v>
      </c>
      <c r="E28" s="17"/>
      <c r="F28" s="4" t="s">
        <v>145</v>
      </c>
      <c r="AN28" s="5">
        <v>143.1</v>
      </c>
    </row>
    <row r="29" spans="1:40" s="4" customFormat="1" x14ac:dyDescent="0.25">
      <c r="B29" s="5" t="s">
        <v>65</v>
      </c>
      <c r="C29" s="5" t="s">
        <v>80</v>
      </c>
      <c r="D29" s="5" t="s">
        <v>81</v>
      </c>
      <c r="E29" s="22" t="s">
        <v>82</v>
      </c>
      <c r="F29" s="5" t="s">
        <v>83</v>
      </c>
      <c r="P29" s="5">
        <v>1</v>
      </c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 t="s">
        <v>61</v>
      </c>
      <c r="W29" s="5"/>
      <c r="X29" s="5"/>
      <c r="Y29" s="5"/>
      <c r="Z29" s="5"/>
      <c r="AA29" s="5"/>
      <c r="AB29" s="5"/>
      <c r="AC29" s="5"/>
      <c r="AD29" s="5">
        <v>1</v>
      </c>
      <c r="AE29" s="5">
        <v>2</v>
      </c>
      <c r="AF29" s="5">
        <v>3</v>
      </c>
      <c r="AG29" s="5">
        <v>4</v>
      </c>
      <c r="AH29" s="5">
        <v>5</v>
      </c>
      <c r="AI29" s="5">
        <v>6</v>
      </c>
      <c r="AJ29" s="5" t="s">
        <v>76</v>
      </c>
      <c r="AK29" s="5"/>
      <c r="AL29" s="5" t="s">
        <v>77</v>
      </c>
      <c r="AM29" s="5"/>
      <c r="AN29" s="5" t="s">
        <v>78</v>
      </c>
    </row>
    <row r="30" spans="1:40" x14ac:dyDescent="0.25">
      <c r="B30" s="2">
        <v>1</v>
      </c>
      <c r="C30" s="2">
        <v>356</v>
      </c>
      <c r="D30" t="s">
        <v>21</v>
      </c>
      <c r="E30" t="s">
        <v>18</v>
      </c>
      <c r="G30" s="2" t="s">
        <v>31</v>
      </c>
      <c r="H30" t="s">
        <v>116</v>
      </c>
      <c r="I30" t="s">
        <v>37</v>
      </c>
      <c r="J30"/>
      <c r="K30"/>
      <c r="L30"/>
      <c r="M30"/>
      <c r="N30"/>
      <c r="O30"/>
      <c r="P30" s="14">
        <v>106.7</v>
      </c>
      <c r="Q30" s="14">
        <v>105.5</v>
      </c>
      <c r="R30" s="14">
        <v>106.3</v>
      </c>
      <c r="S30" s="14">
        <v>104.4</v>
      </c>
      <c r="T30" s="14">
        <v>104.8</v>
      </c>
      <c r="U30" s="14">
        <v>105.9</v>
      </c>
      <c r="V30" s="14">
        <v>633.6</v>
      </c>
      <c r="W30" s="14"/>
      <c r="X30" s="14"/>
      <c r="Y30" s="14"/>
      <c r="Z30" s="14"/>
      <c r="AA30" s="14"/>
      <c r="AB30" s="14"/>
      <c r="AC30" s="14"/>
      <c r="AD30" s="14">
        <v>105.7</v>
      </c>
      <c r="AE30" s="14">
        <v>104.8</v>
      </c>
      <c r="AF30" s="14">
        <v>106</v>
      </c>
      <c r="AG30" s="14">
        <v>105.8</v>
      </c>
      <c r="AH30" s="14">
        <v>106.2</v>
      </c>
      <c r="AI30" s="14">
        <v>105.6</v>
      </c>
      <c r="AJ30" s="2">
        <v>634.1</v>
      </c>
      <c r="AK30" s="2"/>
      <c r="AL30" s="26">
        <v>1267.7</v>
      </c>
      <c r="AM30" s="26"/>
      <c r="AN30" s="2">
        <v>254.7</v>
      </c>
    </row>
    <row r="31" spans="1:40" x14ac:dyDescent="0.25">
      <c r="B31" s="2">
        <v>2</v>
      </c>
      <c r="C31" s="2">
        <v>166</v>
      </c>
      <c r="D31" t="s">
        <v>8</v>
      </c>
      <c r="E31" t="s">
        <v>9</v>
      </c>
      <c r="G31" s="2" t="s">
        <v>31</v>
      </c>
      <c r="H31" t="s">
        <v>116</v>
      </c>
      <c r="I31" t="s">
        <v>37</v>
      </c>
      <c r="J31"/>
      <c r="K31"/>
      <c r="L31"/>
      <c r="M31"/>
      <c r="N31"/>
      <c r="O31"/>
      <c r="P31" s="14">
        <v>103.3</v>
      </c>
      <c r="Q31" s="14">
        <v>106.9</v>
      </c>
      <c r="R31" s="14">
        <v>104.5</v>
      </c>
      <c r="S31" s="14">
        <v>104.8</v>
      </c>
      <c r="T31" s="14">
        <v>104.7</v>
      </c>
      <c r="U31" s="14">
        <v>106.3</v>
      </c>
      <c r="V31" s="14">
        <v>630.5</v>
      </c>
      <c r="W31" s="14"/>
      <c r="X31" s="14"/>
      <c r="Y31" s="14"/>
      <c r="Z31" s="14"/>
      <c r="AA31" s="14"/>
      <c r="AB31" s="14"/>
      <c r="AC31" s="14"/>
      <c r="AD31" s="14">
        <v>105.8</v>
      </c>
      <c r="AE31" s="14">
        <v>104.7</v>
      </c>
      <c r="AF31" s="14">
        <v>105.2</v>
      </c>
      <c r="AG31" s="14">
        <v>105.4</v>
      </c>
      <c r="AH31" s="14">
        <v>106.4</v>
      </c>
      <c r="AI31" s="14">
        <v>105.7</v>
      </c>
      <c r="AJ31" s="2">
        <v>633.20000000000005</v>
      </c>
      <c r="AK31" s="2"/>
      <c r="AL31" s="26">
        <v>1263.7</v>
      </c>
      <c r="AM31" s="26"/>
      <c r="AN31" s="2">
        <v>250.6</v>
      </c>
    </row>
    <row r="32" spans="1:40" x14ac:dyDescent="0.25">
      <c r="B32" s="2">
        <v>3</v>
      </c>
      <c r="C32" s="2">
        <v>304</v>
      </c>
      <c r="D32" t="s">
        <v>107</v>
      </c>
      <c r="E32" t="s">
        <v>108</v>
      </c>
      <c r="G32" s="3"/>
      <c r="H32" t="s">
        <v>116</v>
      </c>
      <c r="I32" t="s">
        <v>37</v>
      </c>
      <c r="J32"/>
      <c r="K32"/>
      <c r="L32"/>
      <c r="M32"/>
      <c r="N32"/>
      <c r="O32"/>
      <c r="P32" s="14">
        <v>105.4</v>
      </c>
      <c r="Q32" s="14">
        <v>104.7</v>
      </c>
      <c r="R32" s="14">
        <v>104.5</v>
      </c>
      <c r="S32" s="14">
        <v>105.6</v>
      </c>
      <c r="T32" s="14">
        <v>103.7</v>
      </c>
      <c r="U32" s="14">
        <v>104.3</v>
      </c>
      <c r="V32" s="14">
        <v>628.20000000000005</v>
      </c>
      <c r="W32" s="14"/>
      <c r="X32" s="14"/>
      <c r="Y32" s="14"/>
      <c r="Z32" s="14"/>
      <c r="AA32" s="14"/>
      <c r="AB32" s="14"/>
      <c r="AC32" s="14"/>
      <c r="AD32" s="14">
        <v>105.5</v>
      </c>
      <c r="AE32" s="14">
        <v>104.8</v>
      </c>
      <c r="AF32" s="14">
        <v>103.6</v>
      </c>
      <c r="AG32" s="14">
        <v>103.2</v>
      </c>
      <c r="AH32" s="14">
        <v>104.5</v>
      </c>
      <c r="AI32" s="14">
        <v>104.1</v>
      </c>
      <c r="AJ32" s="2">
        <v>625.70000000000005</v>
      </c>
      <c r="AK32" s="2"/>
      <c r="AL32" s="26">
        <v>1253.9000000000001</v>
      </c>
      <c r="AM32" s="26"/>
      <c r="AN32" s="2">
        <v>143.1</v>
      </c>
    </row>
    <row r="33" spans="1:40" x14ac:dyDescent="0.25">
      <c r="B33" s="2">
        <v>4</v>
      </c>
      <c r="C33" s="2">
        <v>178</v>
      </c>
      <c r="D33" t="s">
        <v>53</v>
      </c>
      <c r="E33" t="s">
        <v>12</v>
      </c>
      <c r="G33" s="2"/>
      <c r="H33" t="s">
        <v>116</v>
      </c>
      <c r="I33" t="s">
        <v>37</v>
      </c>
      <c r="J33"/>
      <c r="K33"/>
      <c r="L33"/>
      <c r="M33"/>
      <c r="N33"/>
      <c r="O33"/>
      <c r="P33" s="14">
        <v>102.7</v>
      </c>
      <c r="Q33" s="14">
        <v>105.5</v>
      </c>
      <c r="R33" s="14">
        <v>103.6</v>
      </c>
      <c r="S33" s="14">
        <v>105.2</v>
      </c>
      <c r="T33" s="14">
        <v>105.3</v>
      </c>
      <c r="U33" s="14">
        <v>104.2</v>
      </c>
      <c r="V33" s="14">
        <v>626.5</v>
      </c>
      <c r="W33" s="14"/>
      <c r="X33" s="14"/>
      <c r="Y33" s="14"/>
      <c r="Z33" s="14"/>
      <c r="AA33" s="14"/>
      <c r="AB33" s="14"/>
      <c r="AC33" s="14"/>
      <c r="AD33" s="14">
        <v>104.8</v>
      </c>
      <c r="AE33" s="14">
        <v>103.7</v>
      </c>
      <c r="AF33" s="14">
        <v>104.8</v>
      </c>
      <c r="AG33" s="14">
        <v>103.5</v>
      </c>
      <c r="AH33" s="14">
        <v>105.3</v>
      </c>
      <c r="AI33" s="14">
        <v>104.8</v>
      </c>
      <c r="AJ33" s="2">
        <v>626.9</v>
      </c>
      <c r="AK33" s="2"/>
      <c r="AL33" s="26">
        <v>1253.4000000000001</v>
      </c>
      <c r="AM33" s="26"/>
      <c r="AN33" s="2">
        <v>164.5</v>
      </c>
    </row>
    <row r="34" spans="1:40" x14ac:dyDescent="0.25">
      <c r="B34" s="2">
        <v>5</v>
      </c>
      <c r="C34" s="2">
        <v>176</v>
      </c>
      <c r="D34" t="s">
        <v>102</v>
      </c>
      <c r="E34" t="s">
        <v>103</v>
      </c>
      <c r="G34" s="2" t="s">
        <v>30</v>
      </c>
      <c r="H34" t="s">
        <v>116</v>
      </c>
      <c r="I34" t="s">
        <v>37</v>
      </c>
      <c r="J34"/>
      <c r="K34"/>
      <c r="L34"/>
      <c r="M34"/>
      <c r="N34"/>
      <c r="O34"/>
      <c r="P34" s="14">
        <v>104.7</v>
      </c>
      <c r="Q34" s="14">
        <v>103.6</v>
      </c>
      <c r="R34" s="14">
        <v>102.8</v>
      </c>
      <c r="S34" s="14">
        <v>103.7</v>
      </c>
      <c r="T34" s="14">
        <v>106</v>
      </c>
      <c r="U34" s="14">
        <v>104.9</v>
      </c>
      <c r="V34" s="14">
        <v>625.70000000000005</v>
      </c>
      <c r="W34" s="14"/>
      <c r="X34" s="14"/>
      <c r="Y34" s="14"/>
      <c r="Z34" s="14"/>
      <c r="AA34" s="14"/>
      <c r="AB34" s="14"/>
      <c r="AC34" s="14"/>
      <c r="AD34" s="14">
        <v>104.6</v>
      </c>
      <c r="AE34" s="14">
        <v>105</v>
      </c>
      <c r="AF34" s="14">
        <v>105.5</v>
      </c>
      <c r="AG34" s="14">
        <v>103</v>
      </c>
      <c r="AH34" s="14">
        <v>102.2</v>
      </c>
      <c r="AI34" s="14">
        <v>102.5</v>
      </c>
      <c r="AJ34" s="2">
        <v>622.79999999999995</v>
      </c>
      <c r="AK34" s="2"/>
      <c r="AL34" s="26">
        <v>1248.5</v>
      </c>
      <c r="AM34" s="26"/>
      <c r="AN34" s="2">
        <v>206.1</v>
      </c>
    </row>
    <row r="35" spans="1:40" x14ac:dyDescent="0.25">
      <c r="B35" s="2">
        <v>6</v>
      </c>
      <c r="C35" s="2">
        <v>109</v>
      </c>
      <c r="D35" t="s">
        <v>27</v>
      </c>
      <c r="E35" t="s">
        <v>2</v>
      </c>
      <c r="G35" s="2" t="s">
        <v>31</v>
      </c>
      <c r="H35" t="s">
        <v>116</v>
      </c>
      <c r="I35" t="s">
        <v>37</v>
      </c>
      <c r="J35"/>
      <c r="K35"/>
      <c r="L35"/>
      <c r="M35"/>
      <c r="N35"/>
      <c r="O35"/>
      <c r="P35" s="14">
        <v>104.9</v>
      </c>
      <c r="Q35" s="14">
        <v>103</v>
      </c>
      <c r="R35" s="14">
        <v>103.8</v>
      </c>
      <c r="S35" s="14">
        <v>105.7</v>
      </c>
      <c r="T35" s="14">
        <v>103</v>
      </c>
      <c r="U35" s="14">
        <v>105.3</v>
      </c>
      <c r="V35" s="14">
        <v>625.70000000000005</v>
      </c>
      <c r="W35" s="14"/>
      <c r="X35" s="14"/>
      <c r="Y35" s="14"/>
      <c r="Z35" s="14"/>
      <c r="AA35" s="14"/>
      <c r="AB35" s="14"/>
      <c r="AC35" s="14"/>
      <c r="AD35" s="14">
        <v>101.2</v>
      </c>
      <c r="AE35" s="14">
        <v>103.9</v>
      </c>
      <c r="AF35" s="14">
        <v>103.2</v>
      </c>
      <c r="AG35" s="14">
        <v>104.3</v>
      </c>
      <c r="AH35" s="14">
        <v>103.4</v>
      </c>
      <c r="AI35" s="14">
        <v>103.8</v>
      </c>
      <c r="AJ35" s="2">
        <v>619.79999999999995</v>
      </c>
      <c r="AK35" s="2"/>
      <c r="AL35" s="26">
        <v>1245.5</v>
      </c>
      <c r="AM35" s="26"/>
      <c r="AN35" s="2">
        <v>185.7</v>
      </c>
    </row>
    <row r="36" spans="1:40" x14ac:dyDescent="0.25">
      <c r="B36" s="2">
        <v>7</v>
      </c>
      <c r="C36" s="2">
        <v>306</v>
      </c>
      <c r="D36" t="s">
        <v>109</v>
      </c>
      <c r="E36" t="s">
        <v>110</v>
      </c>
      <c r="G36" s="2" t="s">
        <v>30</v>
      </c>
      <c r="H36" t="s">
        <v>116</v>
      </c>
      <c r="I36" t="s">
        <v>37</v>
      </c>
      <c r="J36"/>
      <c r="K36"/>
      <c r="L36"/>
      <c r="M36"/>
      <c r="N36"/>
      <c r="O36"/>
      <c r="P36" s="14">
        <v>101.8</v>
      </c>
      <c r="Q36" s="14">
        <v>102.3</v>
      </c>
      <c r="R36" s="14">
        <v>104.1</v>
      </c>
      <c r="S36" s="14">
        <v>103.4</v>
      </c>
      <c r="T36" s="14">
        <v>103</v>
      </c>
      <c r="U36" s="14">
        <v>103.9</v>
      </c>
      <c r="V36" s="14">
        <v>618.5</v>
      </c>
      <c r="W36" s="14"/>
      <c r="X36" s="14"/>
      <c r="Y36" s="14"/>
      <c r="Z36" s="14"/>
      <c r="AA36" s="14"/>
      <c r="AB36" s="14"/>
      <c r="AC36" s="14"/>
      <c r="AD36" s="14">
        <v>105.4</v>
      </c>
      <c r="AE36" s="14">
        <v>102.5</v>
      </c>
      <c r="AF36" s="14">
        <v>103.9</v>
      </c>
      <c r="AG36" s="14">
        <v>103.8</v>
      </c>
      <c r="AH36" s="14">
        <v>103.3</v>
      </c>
      <c r="AI36" s="14">
        <v>103.4</v>
      </c>
      <c r="AJ36" s="2">
        <v>622.29999999999995</v>
      </c>
      <c r="AK36" s="2"/>
      <c r="AL36" s="26">
        <v>1240.8</v>
      </c>
      <c r="AM36" s="26"/>
      <c r="AN36" s="2">
        <v>122.9</v>
      </c>
    </row>
    <row r="37" spans="1:40" x14ac:dyDescent="0.25">
      <c r="B37" s="2">
        <v>8</v>
      </c>
      <c r="C37" s="2">
        <v>433</v>
      </c>
      <c r="D37" t="s">
        <v>137</v>
      </c>
      <c r="E37" t="s">
        <v>19</v>
      </c>
      <c r="H37" t="s">
        <v>116</v>
      </c>
      <c r="I37" t="s">
        <v>37</v>
      </c>
      <c r="J37"/>
      <c r="K37"/>
      <c r="L37"/>
      <c r="M37"/>
      <c r="N37"/>
      <c r="O37"/>
      <c r="P37" s="14">
        <v>103.4</v>
      </c>
      <c r="Q37" s="14">
        <v>101.9</v>
      </c>
      <c r="R37" s="14">
        <v>102.4</v>
      </c>
      <c r="S37" s="14">
        <v>104.1</v>
      </c>
      <c r="T37" s="14">
        <v>103.2</v>
      </c>
      <c r="U37" s="14">
        <v>102.1</v>
      </c>
      <c r="V37" s="14">
        <v>617.1</v>
      </c>
      <c r="W37" s="14"/>
      <c r="X37" s="14"/>
      <c r="Y37" s="14"/>
      <c r="Z37" s="14"/>
      <c r="AA37" s="14"/>
      <c r="AB37" s="14"/>
      <c r="AC37" s="14"/>
      <c r="AD37" s="14">
        <v>104.1</v>
      </c>
      <c r="AE37" s="14">
        <v>102</v>
      </c>
      <c r="AF37" s="14">
        <v>104.8</v>
      </c>
      <c r="AG37" s="14">
        <v>102.5</v>
      </c>
      <c r="AH37" s="14">
        <v>105.9</v>
      </c>
      <c r="AI37" s="14">
        <v>104</v>
      </c>
      <c r="AJ37" s="2">
        <v>623.29999999999995</v>
      </c>
      <c r="AK37" s="2"/>
      <c r="AL37" s="26">
        <v>1240.4000000000001</v>
      </c>
      <c r="AM37" s="26"/>
      <c r="AN37" s="2">
        <v>228.8</v>
      </c>
    </row>
    <row r="38" spans="1:40" x14ac:dyDescent="0.25">
      <c r="B38" s="2">
        <v>9</v>
      </c>
      <c r="C38" s="2">
        <v>282</v>
      </c>
      <c r="D38" t="s">
        <v>138</v>
      </c>
      <c r="E38" t="s">
        <v>139</v>
      </c>
      <c r="H38" s="2" t="s">
        <v>140</v>
      </c>
      <c r="I38" t="s">
        <v>37</v>
      </c>
      <c r="J38"/>
      <c r="K38"/>
      <c r="L38"/>
      <c r="M38"/>
      <c r="N38"/>
      <c r="O38"/>
      <c r="P38" s="14">
        <v>103.2</v>
      </c>
      <c r="Q38" s="14">
        <v>105.9</v>
      </c>
      <c r="R38" s="14">
        <v>101.6</v>
      </c>
      <c r="S38" s="14">
        <v>101.2</v>
      </c>
      <c r="T38" s="14">
        <v>103.9</v>
      </c>
      <c r="U38" s="14">
        <v>102.8</v>
      </c>
      <c r="V38" s="14">
        <v>618.6</v>
      </c>
      <c r="W38" s="14"/>
      <c r="X38" s="14"/>
      <c r="Y38" s="14"/>
      <c r="Z38" s="14"/>
      <c r="AA38" s="14"/>
      <c r="AB38" s="14"/>
      <c r="AC38" s="14"/>
      <c r="AD38" s="14">
        <v>102.7</v>
      </c>
      <c r="AE38" s="14">
        <v>102.9</v>
      </c>
      <c r="AF38" s="14">
        <v>103.5</v>
      </c>
      <c r="AG38" s="14">
        <v>102.9</v>
      </c>
      <c r="AH38" s="14">
        <v>103</v>
      </c>
      <c r="AI38" s="14">
        <v>102.7</v>
      </c>
      <c r="AJ38" s="2">
        <v>617.70000000000005</v>
      </c>
      <c r="AK38" s="2"/>
      <c r="AL38" s="26">
        <v>1236.3000000000002</v>
      </c>
      <c r="AM38" s="26"/>
      <c r="AN38"/>
    </row>
    <row r="39" spans="1:40" x14ac:dyDescent="0.25">
      <c r="B39" s="2">
        <v>10</v>
      </c>
      <c r="C39" s="2">
        <v>321</v>
      </c>
      <c r="D39" t="s">
        <v>111</v>
      </c>
      <c r="E39" t="s">
        <v>112</v>
      </c>
      <c r="G39" s="2"/>
      <c r="H39" t="s">
        <v>116</v>
      </c>
      <c r="I39" t="s">
        <v>37</v>
      </c>
      <c r="J39"/>
      <c r="K39"/>
      <c r="L39"/>
      <c r="M39"/>
      <c r="N39"/>
      <c r="O39"/>
      <c r="P39" s="14">
        <v>100.8</v>
      </c>
      <c r="Q39" s="14">
        <v>101.8</v>
      </c>
      <c r="R39" s="14">
        <v>99.6</v>
      </c>
      <c r="S39" s="14">
        <v>102.9</v>
      </c>
      <c r="T39" s="14">
        <v>98.6</v>
      </c>
      <c r="U39" s="14">
        <v>103.4</v>
      </c>
      <c r="V39" s="14">
        <v>607.1</v>
      </c>
      <c r="W39" s="14"/>
      <c r="X39" s="14"/>
      <c r="Y39" s="14"/>
      <c r="Z39" s="14"/>
      <c r="AA39" s="14"/>
      <c r="AB39" s="14"/>
      <c r="AC39" s="14"/>
      <c r="AD39" s="14">
        <v>101.1</v>
      </c>
      <c r="AE39" s="14">
        <v>104</v>
      </c>
      <c r="AF39" s="14">
        <v>101.1</v>
      </c>
      <c r="AG39" s="14">
        <v>102.6</v>
      </c>
      <c r="AH39" s="14">
        <v>102</v>
      </c>
      <c r="AI39" s="14">
        <v>102.1</v>
      </c>
      <c r="AJ39" s="2">
        <v>612.9</v>
      </c>
      <c r="AK39" s="2"/>
      <c r="AL39" s="26">
        <v>1220</v>
      </c>
      <c r="AM39" s="26"/>
      <c r="AN39"/>
    </row>
    <row r="40" spans="1:40" x14ac:dyDescent="0.25">
      <c r="B40" s="2">
        <v>11</v>
      </c>
      <c r="C40" s="2">
        <v>296</v>
      </c>
      <c r="D40" t="s">
        <v>105</v>
      </c>
      <c r="E40" t="s">
        <v>106</v>
      </c>
      <c r="G40" s="2" t="s">
        <v>30</v>
      </c>
      <c r="H40" t="s">
        <v>116</v>
      </c>
      <c r="I40" t="s">
        <v>37</v>
      </c>
      <c r="J40"/>
      <c r="K40"/>
      <c r="L40"/>
      <c r="M40"/>
      <c r="N40"/>
      <c r="O40"/>
      <c r="P40" s="14">
        <v>98.1</v>
      </c>
      <c r="Q40" s="14">
        <v>91.5</v>
      </c>
      <c r="R40" s="14">
        <v>92.6</v>
      </c>
      <c r="S40" s="14">
        <v>96.5</v>
      </c>
      <c r="T40" s="14">
        <v>98.2</v>
      </c>
      <c r="U40" s="14">
        <v>99.3</v>
      </c>
      <c r="V40" s="14">
        <v>576.20000000000005</v>
      </c>
      <c r="W40" s="14"/>
      <c r="X40" s="14"/>
      <c r="Y40" s="14"/>
      <c r="Z40" s="14"/>
      <c r="AA40" s="14"/>
      <c r="AB40" s="14"/>
      <c r="AC40" s="14"/>
      <c r="AD40" s="14">
        <v>99.1</v>
      </c>
      <c r="AE40" s="14">
        <v>102</v>
      </c>
      <c r="AF40" s="14">
        <v>102.1</v>
      </c>
      <c r="AG40" s="14">
        <v>103.7</v>
      </c>
      <c r="AH40" s="14">
        <v>100.9</v>
      </c>
      <c r="AI40" s="14">
        <v>100</v>
      </c>
      <c r="AJ40" s="2">
        <v>607.79999999999995</v>
      </c>
      <c r="AK40" s="2"/>
      <c r="AL40" s="26">
        <v>1184</v>
      </c>
      <c r="AM40" s="26"/>
      <c r="AN40"/>
    </row>
    <row r="41" spans="1:40" x14ac:dyDescent="0.25">
      <c r="B41" s="2"/>
      <c r="C41" s="2"/>
      <c r="F41" s="2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2"/>
      <c r="W41" s="26"/>
      <c r="AL41"/>
      <c r="AM41"/>
      <c r="AN41"/>
    </row>
    <row r="42" spans="1:40" x14ac:dyDescent="0.25">
      <c r="B42" s="2"/>
      <c r="C42" s="2"/>
      <c r="F42" s="2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2"/>
      <c r="W42" s="26"/>
      <c r="AL42"/>
      <c r="AM42"/>
      <c r="AN42"/>
    </row>
    <row r="43" spans="1:40" x14ac:dyDescent="0.25">
      <c r="A43" s="7" t="s">
        <v>73</v>
      </c>
      <c r="B43" s="6"/>
      <c r="C43" s="6"/>
      <c r="D43" s="6"/>
      <c r="E43" s="6"/>
      <c r="F43" s="6"/>
      <c r="G43" s="6"/>
      <c r="H43" s="6"/>
      <c r="I43" s="6"/>
      <c r="J43" s="24"/>
      <c r="K43" s="24"/>
      <c r="L43" s="24"/>
      <c r="M43" s="24"/>
      <c r="N43" s="24"/>
      <c r="O43" s="24"/>
      <c r="P43" s="24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24"/>
      <c r="AM43" s="6"/>
    </row>
    <row r="44" spans="1:40" x14ac:dyDescent="0.25">
      <c r="C44" s="18" t="s">
        <v>67</v>
      </c>
      <c r="D44" s="7"/>
      <c r="E44" s="7"/>
      <c r="F44" s="18" t="s">
        <v>95</v>
      </c>
      <c r="H44" s="7"/>
      <c r="I44" s="7"/>
      <c r="J44" s="7"/>
      <c r="K44" s="7"/>
      <c r="L44" s="7"/>
      <c r="M44" s="7"/>
      <c r="N44" s="7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33"/>
      <c r="AN44" s="33">
        <v>251.3</v>
      </c>
    </row>
    <row r="45" spans="1:40" x14ac:dyDescent="0.25">
      <c r="C45" s="18" t="s">
        <v>68</v>
      </c>
      <c r="D45" s="7"/>
      <c r="E45" s="7"/>
      <c r="F45" s="18" t="s">
        <v>96</v>
      </c>
      <c r="H45" s="7"/>
      <c r="I45" s="7"/>
      <c r="J45" s="7"/>
      <c r="K45" s="7"/>
      <c r="L45" s="7"/>
      <c r="M45" s="7"/>
      <c r="N45" s="7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33"/>
      <c r="AN45" s="33">
        <v>249.7</v>
      </c>
    </row>
    <row r="46" spans="1:40" x14ac:dyDescent="0.25">
      <c r="C46" s="18" t="s">
        <v>69</v>
      </c>
      <c r="D46" s="7"/>
      <c r="E46" s="7"/>
      <c r="F46" s="18" t="s">
        <v>97</v>
      </c>
      <c r="H46" s="7"/>
      <c r="I46" s="7"/>
      <c r="J46" s="7"/>
      <c r="K46" s="7"/>
      <c r="L46" s="7"/>
      <c r="M46" s="7"/>
      <c r="N46" s="7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33"/>
      <c r="AN46" s="33">
        <v>227.5</v>
      </c>
    </row>
    <row r="47" spans="1:40" s="4" customFormat="1" x14ac:dyDescent="0.25">
      <c r="B47" s="5" t="s">
        <v>65</v>
      </c>
      <c r="C47" s="5" t="s">
        <v>32</v>
      </c>
      <c r="D47" s="4" t="s">
        <v>33</v>
      </c>
      <c r="E47" s="4" t="s">
        <v>34</v>
      </c>
      <c r="G47" s="5" t="s">
        <v>35</v>
      </c>
      <c r="H47" s="5" t="s">
        <v>36</v>
      </c>
      <c r="P47" s="5">
        <v>1</v>
      </c>
      <c r="Q47" s="5">
        <v>2</v>
      </c>
      <c r="R47" s="5">
        <v>3</v>
      </c>
      <c r="S47" s="5">
        <v>4</v>
      </c>
      <c r="T47" s="5">
        <v>5</v>
      </c>
      <c r="U47" s="5">
        <v>6</v>
      </c>
      <c r="V47" s="5" t="s">
        <v>61</v>
      </c>
      <c r="W47" s="5"/>
      <c r="AD47" s="5">
        <v>1</v>
      </c>
      <c r="AE47" s="5">
        <v>2</v>
      </c>
      <c r="AF47" s="5">
        <v>3</v>
      </c>
      <c r="AG47" s="5">
        <v>4</v>
      </c>
      <c r="AH47" s="5">
        <v>5</v>
      </c>
      <c r="AI47" s="5">
        <v>6</v>
      </c>
      <c r="AJ47" s="5" t="s">
        <v>76</v>
      </c>
      <c r="AK47" s="5" t="s">
        <v>24</v>
      </c>
      <c r="AL47" s="5" t="s">
        <v>77</v>
      </c>
      <c r="AN47" s="5" t="s">
        <v>78</v>
      </c>
    </row>
    <row r="48" spans="1:40" x14ac:dyDescent="0.25">
      <c r="B48" s="2">
        <v>1</v>
      </c>
      <c r="C48" s="2">
        <v>242</v>
      </c>
      <c r="D48" t="s">
        <v>15</v>
      </c>
      <c r="E48" t="s">
        <v>16</v>
      </c>
      <c r="G48" s="2" t="s">
        <v>31</v>
      </c>
      <c r="H48" s="2" t="s">
        <v>26</v>
      </c>
      <c r="I48" s="2"/>
      <c r="P48" s="2">
        <v>105.3</v>
      </c>
      <c r="Q48" s="2">
        <v>103.3</v>
      </c>
      <c r="R48" s="2">
        <v>106.1</v>
      </c>
      <c r="S48" s="2">
        <v>105.3</v>
      </c>
      <c r="T48" s="2">
        <v>106</v>
      </c>
      <c r="U48" s="2">
        <v>106.1</v>
      </c>
      <c r="V48" s="14">
        <v>632.1</v>
      </c>
      <c r="W48" s="2"/>
      <c r="AD48" s="20">
        <v>105.2</v>
      </c>
      <c r="AE48" s="20">
        <v>104.9</v>
      </c>
      <c r="AF48" s="20">
        <v>105.2</v>
      </c>
      <c r="AG48" s="20">
        <v>106</v>
      </c>
      <c r="AH48" s="20">
        <v>106.2</v>
      </c>
      <c r="AI48" s="20">
        <v>105.2</v>
      </c>
      <c r="AJ48" s="20">
        <v>632.70000000000005</v>
      </c>
      <c r="AL48" s="14">
        <f t="shared" ref="AL48:AL55" si="0">V48+AJ48</f>
        <v>1264.8000000000002</v>
      </c>
      <c r="AN48" s="14">
        <v>251.3</v>
      </c>
    </row>
    <row r="49" spans="1:40" x14ac:dyDescent="0.25">
      <c r="B49" s="2">
        <v>2</v>
      </c>
      <c r="C49" s="2">
        <v>377</v>
      </c>
      <c r="D49" s="16" t="s">
        <v>40</v>
      </c>
      <c r="E49" t="s">
        <v>22</v>
      </c>
      <c r="G49" s="2" t="s">
        <v>31</v>
      </c>
      <c r="H49" s="2" t="s">
        <v>26</v>
      </c>
      <c r="I49" s="2" t="s">
        <v>38</v>
      </c>
      <c r="P49" s="14">
        <v>104.3</v>
      </c>
      <c r="Q49" s="14">
        <v>104.6</v>
      </c>
      <c r="R49" s="14">
        <v>103.5</v>
      </c>
      <c r="S49" s="14">
        <v>106.5</v>
      </c>
      <c r="T49" s="14">
        <v>104.8</v>
      </c>
      <c r="U49" s="14">
        <v>104.8</v>
      </c>
      <c r="V49" s="14">
        <v>628.5</v>
      </c>
      <c r="W49" s="2"/>
      <c r="AD49" s="20">
        <v>104.5</v>
      </c>
      <c r="AE49" s="20">
        <v>104.4</v>
      </c>
      <c r="AF49" s="20">
        <v>104.4</v>
      </c>
      <c r="AG49" s="20">
        <v>105.4</v>
      </c>
      <c r="AH49" s="20">
        <v>106.3</v>
      </c>
      <c r="AI49" s="20">
        <v>103.3</v>
      </c>
      <c r="AJ49" s="20">
        <v>628.29999999999995</v>
      </c>
      <c r="AL49" s="14">
        <f t="shared" si="0"/>
        <v>1256.8</v>
      </c>
      <c r="AN49" s="14">
        <v>249.7</v>
      </c>
    </row>
    <row r="50" spans="1:40" x14ac:dyDescent="0.25">
      <c r="B50" s="2">
        <v>3</v>
      </c>
      <c r="C50" s="2">
        <v>157</v>
      </c>
      <c r="D50" t="s">
        <v>43</v>
      </c>
      <c r="E50" t="s">
        <v>5</v>
      </c>
      <c r="G50" s="2"/>
      <c r="H50" s="2" t="s">
        <v>26</v>
      </c>
      <c r="I50" s="2" t="s">
        <v>38</v>
      </c>
      <c r="P50" s="14">
        <v>103</v>
      </c>
      <c r="Q50" s="14">
        <v>105.8</v>
      </c>
      <c r="R50" s="14">
        <v>104.2</v>
      </c>
      <c r="S50" s="14">
        <v>105.4</v>
      </c>
      <c r="T50" s="14">
        <v>104.6</v>
      </c>
      <c r="U50" s="14">
        <v>103.5</v>
      </c>
      <c r="V50" s="14">
        <v>626.5</v>
      </c>
      <c r="W50" s="2"/>
      <c r="AD50" s="20">
        <v>102.4</v>
      </c>
      <c r="AE50" s="20">
        <v>103</v>
      </c>
      <c r="AF50" s="20">
        <v>101.3</v>
      </c>
      <c r="AG50" s="20">
        <v>104.7</v>
      </c>
      <c r="AH50" s="20">
        <v>104.6</v>
      </c>
      <c r="AI50" s="20">
        <v>102.7</v>
      </c>
      <c r="AJ50" s="20">
        <v>618.70000000000005</v>
      </c>
      <c r="AL50" s="14">
        <f t="shared" si="0"/>
        <v>1245.2</v>
      </c>
      <c r="AN50" s="14">
        <v>227.5</v>
      </c>
    </row>
    <row r="51" spans="1:40" x14ac:dyDescent="0.25">
      <c r="B51" s="2">
        <v>4</v>
      </c>
      <c r="C51" s="2">
        <v>423</v>
      </c>
      <c r="D51" t="s">
        <v>49</v>
      </c>
      <c r="E51" t="s">
        <v>50</v>
      </c>
      <c r="G51" s="2" t="s">
        <v>31</v>
      </c>
      <c r="H51" s="2" t="s">
        <v>26</v>
      </c>
      <c r="I51" s="2" t="s">
        <v>38</v>
      </c>
      <c r="P51" s="14">
        <v>102.9</v>
      </c>
      <c r="Q51" s="14">
        <v>103.1</v>
      </c>
      <c r="R51" s="14">
        <v>104.7</v>
      </c>
      <c r="S51" s="14">
        <v>102.8</v>
      </c>
      <c r="T51" s="14">
        <v>104.6</v>
      </c>
      <c r="U51" s="14">
        <v>103.6</v>
      </c>
      <c r="V51" s="14">
        <v>621.70000000000005</v>
      </c>
      <c r="W51" s="2"/>
      <c r="AD51" s="20">
        <v>101</v>
      </c>
      <c r="AE51" s="20">
        <v>103.6</v>
      </c>
      <c r="AF51" s="20">
        <v>103.2</v>
      </c>
      <c r="AG51" s="20">
        <v>103.5</v>
      </c>
      <c r="AH51" s="20">
        <v>104.5</v>
      </c>
      <c r="AI51" s="20">
        <v>104.9</v>
      </c>
      <c r="AJ51" s="20">
        <v>620.70000000000005</v>
      </c>
      <c r="AL51" s="14">
        <f t="shared" si="0"/>
        <v>1242.4000000000001</v>
      </c>
      <c r="AN51" s="14">
        <v>205</v>
      </c>
    </row>
    <row r="52" spans="1:40" x14ac:dyDescent="0.25">
      <c r="B52" s="2">
        <v>5</v>
      </c>
      <c r="C52" s="2">
        <v>424</v>
      </c>
      <c r="D52" t="s">
        <v>51</v>
      </c>
      <c r="E52" t="s">
        <v>52</v>
      </c>
      <c r="G52" s="2" t="s">
        <v>31</v>
      </c>
      <c r="H52" s="2" t="s">
        <v>26</v>
      </c>
      <c r="I52" s="2" t="s">
        <v>38</v>
      </c>
      <c r="P52" s="14">
        <v>102.5</v>
      </c>
      <c r="Q52" s="14">
        <v>100.9</v>
      </c>
      <c r="R52" s="14">
        <v>99</v>
      </c>
      <c r="S52" s="14">
        <v>104.4</v>
      </c>
      <c r="T52" s="14">
        <v>101.3</v>
      </c>
      <c r="U52" s="14">
        <v>103.7</v>
      </c>
      <c r="V52" s="14">
        <v>611.79999999999995</v>
      </c>
      <c r="W52" s="2"/>
      <c r="AD52" s="20">
        <v>102.9</v>
      </c>
      <c r="AE52" s="20">
        <v>101.1</v>
      </c>
      <c r="AF52" s="20">
        <v>103.7</v>
      </c>
      <c r="AG52" s="20">
        <v>100.8</v>
      </c>
      <c r="AH52" s="20">
        <v>103.5</v>
      </c>
      <c r="AI52" s="20">
        <v>102.8</v>
      </c>
      <c r="AJ52" s="20">
        <v>614.79999999999995</v>
      </c>
      <c r="AL52" s="14">
        <f t="shared" si="0"/>
        <v>1226.5999999999999</v>
      </c>
      <c r="AN52" s="14">
        <v>183.8</v>
      </c>
    </row>
    <row r="53" spans="1:40" x14ac:dyDescent="0.25">
      <c r="B53" s="2">
        <v>6</v>
      </c>
      <c r="C53" s="2">
        <v>172</v>
      </c>
      <c r="D53" t="s">
        <v>42</v>
      </c>
      <c r="E53" t="s">
        <v>11</v>
      </c>
      <c r="G53" s="2" t="s">
        <v>31</v>
      </c>
      <c r="H53" s="2" t="s">
        <v>26</v>
      </c>
      <c r="I53" s="2" t="s">
        <v>38</v>
      </c>
      <c r="P53" s="14">
        <v>101.5</v>
      </c>
      <c r="Q53" s="14">
        <v>102.8</v>
      </c>
      <c r="R53" s="14">
        <v>102.7</v>
      </c>
      <c r="S53" s="14">
        <v>104.1</v>
      </c>
      <c r="T53" s="14">
        <v>102.7</v>
      </c>
      <c r="U53" s="14">
        <v>104.5</v>
      </c>
      <c r="V53" s="14">
        <v>618.29999999999995</v>
      </c>
      <c r="W53" s="2"/>
      <c r="AD53" s="20">
        <v>104.3</v>
      </c>
      <c r="AE53" s="20">
        <v>102.1</v>
      </c>
      <c r="AF53" s="20">
        <v>104</v>
      </c>
      <c r="AG53" s="20">
        <v>104</v>
      </c>
      <c r="AH53" s="20">
        <v>103.3</v>
      </c>
      <c r="AI53" s="20">
        <v>104</v>
      </c>
      <c r="AJ53" s="20">
        <v>621.70000000000005</v>
      </c>
      <c r="AL53" s="14">
        <f t="shared" si="0"/>
        <v>1240</v>
      </c>
      <c r="AN53" s="14">
        <v>162.1</v>
      </c>
    </row>
    <row r="54" spans="1:40" x14ac:dyDescent="0.25">
      <c r="B54" s="2">
        <v>7</v>
      </c>
      <c r="C54" s="2">
        <v>421</v>
      </c>
      <c r="D54" t="s">
        <v>47</v>
      </c>
      <c r="E54" t="s">
        <v>48</v>
      </c>
      <c r="H54" s="11" t="s">
        <v>26</v>
      </c>
      <c r="I54" s="2" t="s">
        <v>38</v>
      </c>
      <c r="P54" s="14">
        <v>102.4</v>
      </c>
      <c r="Q54" s="14">
        <v>103</v>
      </c>
      <c r="R54" s="14">
        <v>99.6</v>
      </c>
      <c r="S54" s="14">
        <v>102.4</v>
      </c>
      <c r="T54" s="14">
        <v>102.3</v>
      </c>
      <c r="U54" s="14">
        <v>103</v>
      </c>
      <c r="V54" s="14">
        <v>612.70000000000005</v>
      </c>
      <c r="W54" s="2"/>
      <c r="AD54" s="20">
        <v>102.4</v>
      </c>
      <c r="AE54" s="20">
        <v>100.1</v>
      </c>
      <c r="AF54" s="20">
        <v>101.8</v>
      </c>
      <c r="AG54" s="20">
        <v>101.8</v>
      </c>
      <c r="AH54" s="20">
        <v>102.9</v>
      </c>
      <c r="AI54" s="20">
        <v>104.4</v>
      </c>
      <c r="AJ54" s="20">
        <v>613.4</v>
      </c>
      <c r="AL54" s="14">
        <f t="shared" si="0"/>
        <v>1226.0999999999999</v>
      </c>
      <c r="AN54" s="14">
        <v>140.4</v>
      </c>
    </row>
    <row r="55" spans="1:40" x14ac:dyDescent="0.25">
      <c r="B55" s="2">
        <v>8</v>
      </c>
      <c r="C55" s="2">
        <v>105</v>
      </c>
      <c r="D55" t="s">
        <v>41</v>
      </c>
      <c r="E55" t="s">
        <v>1</v>
      </c>
      <c r="G55" s="2"/>
      <c r="H55" s="11" t="s">
        <v>26</v>
      </c>
      <c r="I55" s="2" t="s">
        <v>38</v>
      </c>
      <c r="P55" s="14">
        <v>101.3</v>
      </c>
      <c r="Q55" s="14">
        <v>102.9</v>
      </c>
      <c r="R55" s="14">
        <v>103.1</v>
      </c>
      <c r="S55" s="14">
        <v>103.3</v>
      </c>
      <c r="T55" s="14">
        <v>105.4</v>
      </c>
      <c r="U55" s="14">
        <v>103.8</v>
      </c>
      <c r="V55" s="14">
        <v>619.79999999999995</v>
      </c>
      <c r="W55" s="2"/>
      <c r="AD55" s="20">
        <v>104</v>
      </c>
      <c r="AE55" s="20">
        <v>102.5</v>
      </c>
      <c r="AF55" s="20">
        <v>103</v>
      </c>
      <c r="AG55" s="20">
        <v>103.6</v>
      </c>
      <c r="AH55" s="20">
        <v>102.5</v>
      </c>
      <c r="AI55" s="20">
        <v>101.7</v>
      </c>
      <c r="AJ55" s="20">
        <v>617.29999999999995</v>
      </c>
      <c r="AL55" s="14">
        <f t="shared" si="0"/>
        <v>1237.0999999999999</v>
      </c>
      <c r="AN55" s="14">
        <v>118.7</v>
      </c>
    </row>
    <row r="56" spans="1:40" x14ac:dyDescent="0.25">
      <c r="B56" s="2"/>
      <c r="C56" s="2"/>
      <c r="G56" s="2"/>
      <c r="H56" s="2"/>
      <c r="I56" s="2"/>
      <c r="J56" s="14"/>
      <c r="K56" s="14"/>
      <c r="L56" s="14"/>
      <c r="M56" s="14"/>
      <c r="N56" s="14"/>
      <c r="O56" s="14"/>
      <c r="P56" s="14"/>
      <c r="AL56" s="14"/>
    </row>
    <row r="57" spans="1:40" x14ac:dyDescent="0.25">
      <c r="B57" s="2"/>
      <c r="C57" s="2"/>
      <c r="G57" s="2"/>
      <c r="H57" s="2"/>
      <c r="I57" s="2"/>
      <c r="J57" s="14"/>
      <c r="K57" s="14"/>
      <c r="L57" s="14"/>
      <c r="M57" s="14"/>
      <c r="N57" s="14"/>
      <c r="O57" s="14"/>
      <c r="P57" s="14"/>
      <c r="AL57" s="14"/>
      <c r="AN57" s="5"/>
    </row>
    <row r="58" spans="1:40" x14ac:dyDescent="0.25">
      <c r="A58" s="7" t="s">
        <v>98</v>
      </c>
      <c r="B58" s="7"/>
      <c r="C58" s="7"/>
      <c r="D58" s="7"/>
      <c r="E58" s="7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:40" s="31" customFormat="1" ht="18" x14ac:dyDescent="0.25">
      <c r="A59" s="17"/>
      <c r="B59" s="17"/>
      <c r="C59" s="32" t="s">
        <v>67</v>
      </c>
      <c r="D59" s="17"/>
      <c r="F59" s="18" t="s">
        <v>95</v>
      </c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AN59" s="33">
        <v>252.8</v>
      </c>
    </row>
    <row r="60" spans="1:40" s="31" customFormat="1" ht="18" x14ac:dyDescent="0.25">
      <c r="A60" s="17"/>
      <c r="B60" s="17"/>
      <c r="C60" s="32" t="s">
        <v>68</v>
      </c>
      <c r="D60" s="17"/>
      <c r="F60" s="4" t="s">
        <v>127</v>
      </c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AN60" s="33">
        <v>251.3</v>
      </c>
    </row>
    <row r="61" spans="1:40" s="31" customFormat="1" ht="18" x14ac:dyDescent="0.25">
      <c r="A61" s="17"/>
      <c r="B61" s="17"/>
      <c r="C61" s="32" t="s">
        <v>69</v>
      </c>
      <c r="D61" s="17"/>
      <c r="F61" s="4" t="s">
        <v>126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AN61" s="33">
        <v>229.6</v>
      </c>
    </row>
    <row r="62" spans="1:40" s="4" customFormat="1" x14ac:dyDescent="0.25">
      <c r="B62" s="5" t="s">
        <v>65</v>
      </c>
      <c r="C62" s="5" t="s">
        <v>32</v>
      </c>
      <c r="D62" s="4" t="s">
        <v>33</v>
      </c>
      <c r="E62" s="4" t="s">
        <v>34</v>
      </c>
      <c r="G62" s="5" t="s">
        <v>35</v>
      </c>
      <c r="H62" s="5" t="s">
        <v>24</v>
      </c>
      <c r="I62" s="5"/>
      <c r="J62" s="5"/>
      <c r="K62" s="5"/>
      <c r="L62" s="5"/>
      <c r="M62" s="5"/>
      <c r="N62" s="5"/>
      <c r="O62" s="5"/>
      <c r="P62" s="5">
        <v>1</v>
      </c>
      <c r="Q62" s="5">
        <v>2</v>
      </c>
      <c r="R62" s="5">
        <v>3</v>
      </c>
      <c r="S62" s="5">
        <v>4</v>
      </c>
      <c r="T62" s="5">
        <v>5</v>
      </c>
      <c r="U62" s="5">
        <v>6</v>
      </c>
      <c r="V62" s="5" t="s">
        <v>61</v>
      </c>
      <c r="W62" s="5"/>
      <c r="X62" s="5"/>
      <c r="Y62" s="5"/>
      <c r="Z62" s="5"/>
      <c r="AA62" s="5"/>
      <c r="AB62" s="5"/>
      <c r="AC62" s="5"/>
      <c r="AD62" s="5">
        <v>1</v>
      </c>
      <c r="AE62" s="5">
        <v>2</v>
      </c>
      <c r="AF62" s="5">
        <v>3</v>
      </c>
      <c r="AG62" s="5">
        <v>4</v>
      </c>
      <c r="AH62" s="5">
        <v>5</v>
      </c>
      <c r="AI62" s="5">
        <v>6</v>
      </c>
      <c r="AJ62" s="5" t="s">
        <v>76</v>
      </c>
      <c r="AK62" s="5"/>
      <c r="AL62" s="5" t="s">
        <v>91</v>
      </c>
      <c r="AN62" s="5" t="s">
        <v>78</v>
      </c>
    </row>
    <row r="63" spans="1:40" x14ac:dyDescent="0.25">
      <c r="B63" s="2">
        <v>1</v>
      </c>
      <c r="C63" s="2">
        <v>242</v>
      </c>
      <c r="D63" t="s">
        <v>15</v>
      </c>
      <c r="E63" t="s">
        <v>16</v>
      </c>
      <c r="G63" s="2" t="s">
        <v>31</v>
      </c>
      <c r="H63" s="2" t="s">
        <v>128</v>
      </c>
      <c r="I63" t="s">
        <v>38</v>
      </c>
      <c r="J63"/>
      <c r="K63"/>
      <c r="L63"/>
      <c r="M63"/>
      <c r="N63"/>
      <c r="O63"/>
      <c r="P63" s="14">
        <v>105.7</v>
      </c>
      <c r="Q63" s="14">
        <v>106.2</v>
      </c>
      <c r="R63" s="14">
        <v>105.3</v>
      </c>
      <c r="S63" s="14">
        <v>106.7</v>
      </c>
      <c r="T63" s="14">
        <v>105.6</v>
      </c>
      <c r="U63" s="14">
        <v>105.3</v>
      </c>
      <c r="V63" s="14">
        <v>634.79999999999995</v>
      </c>
      <c r="W63" s="14"/>
      <c r="X63" s="14"/>
      <c r="Y63" s="14"/>
      <c r="Z63" s="14"/>
      <c r="AA63" s="14"/>
      <c r="AB63" s="14"/>
      <c r="AC63" s="14"/>
      <c r="AD63" s="14">
        <v>105</v>
      </c>
      <c r="AE63" s="14">
        <v>106.6</v>
      </c>
      <c r="AF63" s="14">
        <v>106.1</v>
      </c>
      <c r="AG63" s="14">
        <v>106.2</v>
      </c>
      <c r="AH63" s="14">
        <v>106.1</v>
      </c>
      <c r="AI63" s="14">
        <v>106.4</v>
      </c>
      <c r="AJ63" s="14">
        <v>636.4</v>
      </c>
      <c r="AK63" s="14"/>
      <c r="AL63" s="14">
        <v>1271.1999999999998</v>
      </c>
      <c r="AN63" s="14">
        <v>252.8</v>
      </c>
    </row>
    <row r="64" spans="1:40" x14ac:dyDescent="0.25">
      <c r="B64" s="2">
        <v>2</v>
      </c>
      <c r="C64" s="2">
        <v>105</v>
      </c>
      <c r="D64" t="s">
        <v>41</v>
      </c>
      <c r="E64" t="s">
        <v>1</v>
      </c>
      <c r="G64" s="2"/>
      <c r="H64" s="2" t="s">
        <v>128</v>
      </c>
      <c r="I64" t="s">
        <v>38</v>
      </c>
      <c r="J64"/>
      <c r="K64"/>
      <c r="L64"/>
      <c r="M64"/>
      <c r="N64"/>
      <c r="O64"/>
      <c r="P64" s="14">
        <v>105.2</v>
      </c>
      <c r="Q64" s="14">
        <v>104.3</v>
      </c>
      <c r="R64" s="14">
        <v>104.1</v>
      </c>
      <c r="S64" s="14">
        <v>105</v>
      </c>
      <c r="T64" s="14">
        <v>105.1</v>
      </c>
      <c r="U64" s="14">
        <v>105.9</v>
      </c>
      <c r="V64" s="14">
        <v>629.6</v>
      </c>
      <c r="W64" s="14"/>
      <c r="X64" s="14"/>
      <c r="Y64" s="14"/>
      <c r="Z64" s="14"/>
      <c r="AA64" s="14"/>
      <c r="AB64" s="14"/>
      <c r="AC64" s="14"/>
      <c r="AD64" s="14">
        <v>104.1</v>
      </c>
      <c r="AE64" s="14">
        <v>104.9</v>
      </c>
      <c r="AF64" s="14">
        <v>104.3</v>
      </c>
      <c r="AG64" s="14">
        <v>102.3</v>
      </c>
      <c r="AH64" s="14">
        <v>104.7</v>
      </c>
      <c r="AI64" s="14">
        <v>104.6</v>
      </c>
      <c r="AJ64" s="14">
        <v>624.9</v>
      </c>
      <c r="AK64" s="14"/>
      <c r="AL64" s="14">
        <v>1254.5</v>
      </c>
      <c r="AN64" s="14">
        <v>251.3</v>
      </c>
    </row>
    <row r="65" spans="1:40" x14ac:dyDescent="0.25">
      <c r="B65" s="2">
        <v>3</v>
      </c>
      <c r="C65" s="2">
        <v>423</v>
      </c>
      <c r="D65" t="s">
        <v>49</v>
      </c>
      <c r="E65" t="s">
        <v>50</v>
      </c>
      <c r="G65" s="2" t="s">
        <v>31</v>
      </c>
      <c r="H65" s="2" t="s">
        <v>128</v>
      </c>
      <c r="I65" t="s">
        <v>38</v>
      </c>
      <c r="J65"/>
      <c r="K65"/>
      <c r="L65"/>
      <c r="M65"/>
      <c r="N65"/>
      <c r="O65"/>
      <c r="P65" s="14">
        <v>104.1</v>
      </c>
      <c r="Q65" s="14">
        <v>104.9</v>
      </c>
      <c r="R65" s="14">
        <v>104.4</v>
      </c>
      <c r="S65" s="14">
        <v>104.5</v>
      </c>
      <c r="T65" s="14">
        <v>104.9</v>
      </c>
      <c r="U65" s="14">
        <v>103.4</v>
      </c>
      <c r="V65" s="14">
        <v>626.19999999999993</v>
      </c>
      <c r="W65" s="14"/>
      <c r="X65" s="14"/>
      <c r="Y65" s="14"/>
      <c r="Z65" s="14"/>
      <c r="AA65" s="14"/>
      <c r="AB65" s="14"/>
      <c r="AC65" s="14"/>
      <c r="AD65" s="14">
        <v>105</v>
      </c>
      <c r="AE65" s="14">
        <v>105.4</v>
      </c>
      <c r="AF65" s="14">
        <v>104.5</v>
      </c>
      <c r="AG65" s="14">
        <v>105.3</v>
      </c>
      <c r="AH65" s="14">
        <v>104.3</v>
      </c>
      <c r="AI65" s="14">
        <v>104.4</v>
      </c>
      <c r="AJ65" s="14">
        <v>628.9</v>
      </c>
      <c r="AK65" s="14"/>
      <c r="AL65" s="14">
        <v>1255.0999999999999</v>
      </c>
      <c r="AN65" s="14">
        <v>229.6</v>
      </c>
    </row>
    <row r="66" spans="1:40" x14ac:dyDescent="0.25">
      <c r="B66" s="2">
        <v>4</v>
      </c>
      <c r="C66" s="2">
        <v>111</v>
      </c>
      <c r="D66" t="s">
        <v>62</v>
      </c>
      <c r="E66" t="s">
        <v>63</v>
      </c>
      <c r="G66" s="2"/>
      <c r="H66" s="2" t="s">
        <v>128</v>
      </c>
      <c r="I66" t="s">
        <v>38</v>
      </c>
      <c r="J66"/>
      <c r="K66"/>
      <c r="L66"/>
      <c r="M66"/>
      <c r="N66"/>
      <c r="O66"/>
      <c r="P66" s="14">
        <v>106.4</v>
      </c>
      <c r="Q66" s="14">
        <v>104.7</v>
      </c>
      <c r="R66" s="14">
        <v>103.3</v>
      </c>
      <c r="S66" s="14">
        <v>104.2</v>
      </c>
      <c r="T66" s="14">
        <v>104</v>
      </c>
      <c r="U66" s="14">
        <v>104.6</v>
      </c>
      <c r="V66" s="14">
        <v>627.20000000000005</v>
      </c>
      <c r="W66" s="14"/>
      <c r="X66" s="14"/>
      <c r="Y66" s="14"/>
      <c r="Z66" s="14"/>
      <c r="AA66" s="14"/>
      <c r="AB66" s="14"/>
      <c r="AC66" s="14"/>
      <c r="AD66" s="14">
        <v>105</v>
      </c>
      <c r="AE66" s="14">
        <v>104.1</v>
      </c>
      <c r="AF66" s="14">
        <v>103.3</v>
      </c>
      <c r="AG66" s="14">
        <v>104</v>
      </c>
      <c r="AH66" s="14">
        <v>104</v>
      </c>
      <c r="AI66" s="14">
        <v>105.1</v>
      </c>
      <c r="AJ66" s="14">
        <v>625.5</v>
      </c>
      <c r="AK66" s="14"/>
      <c r="AL66" s="14">
        <v>1252.7</v>
      </c>
      <c r="AN66" s="14">
        <v>208.2</v>
      </c>
    </row>
    <row r="67" spans="1:40" x14ac:dyDescent="0.25">
      <c r="B67" s="2">
        <v>5</v>
      </c>
      <c r="C67" s="2">
        <v>377</v>
      </c>
      <c r="D67" t="s">
        <v>40</v>
      </c>
      <c r="E67" t="s">
        <v>22</v>
      </c>
      <c r="G67" s="2" t="s">
        <v>31</v>
      </c>
      <c r="H67" s="2" t="s">
        <v>128</v>
      </c>
      <c r="I67" t="s">
        <v>38</v>
      </c>
      <c r="J67"/>
      <c r="K67"/>
      <c r="L67"/>
      <c r="M67"/>
      <c r="N67"/>
      <c r="O67"/>
      <c r="P67" s="14">
        <v>105.2</v>
      </c>
      <c r="Q67" s="14">
        <v>105.8</v>
      </c>
      <c r="R67" s="14">
        <v>104.7</v>
      </c>
      <c r="S67" s="14">
        <v>105.3</v>
      </c>
      <c r="T67" s="14">
        <v>106</v>
      </c>
      <c r="U67" s="14">
        <v>105.5</v>
      </c>
      <c r="V67" s="14">
        <v>632.5</v>
      </c>
      <c r="W67" s="14"/>
      <c r="X67" s="14"/>
      <c r="Y67" s="14"/>
      <c r="Z67" s="14"/>
      <c r="AA67" s="14"/>
      <c r="AB67" s="14"/>
      <c r="AC67" s="14"/>
      <c r="AD67" s="14">
        <v>105.7</v>
      </c>
      <c r="AE67" s="14">
        <v>104.5</v>
      </c>
      <c r="AF67" s="14">
        <v>105.3</v>
      </c>
      <c r="AG67" s="14">
        <v>106.3</v>
      </c>
      <c r="AH67" s="14">
        <v>104.4</v>
      </c>
      <c r="AI67" s="14">
        <v>104.8</v>
      </c>
      <c r="AJ67" s="14">
        <v>631</v>
      </c>
      <c r="AK67" s="14"/>
      <c r="AL67" s="14">
        <v>1263.5</v>
      </c>
      <c r="AN67" s="14">
        <v>187</v>
      </c>
    </row>
    <row r="68" spans="1:40" x14ac:dyDescent="0.25">
      <c r="B68" s="2">
        <v>6</v>
      </c>
      <c r="C68" s="2">
        <v>157</v>
      </c>
      <c r="D68" t="s">
        <v>43</v>
      </c>
      <c r="E68" t="s">
        <v>5</v>
      </c>
      <c r="G68" s="2"/>
      <c r="H68" s="2" t="s">
        <v>128</v>
      </c>
      <c r="I68" t="s">
        <v>38</v>
      </c>
      <c r="J68"/>
      <c r="K68"/>
      <c r="L68"/>
      <c r="M68"/>
      <c r="N68"/>
      <c r="O68"/>
      <c r="P68" s="14">
        <v>103.9</v>
      </c>
      <c r="Q68" s="14">
        <v>105.4</v>
      </c>
      <c r="R68" s="14">
        <v>103.7</v>
      </c>
      <c r="S68" s="14">
        <v>102</v>
      </c>
      <c r="T68" s="14">
        <v>103.6</v>
      </c>
      <c r="U68" s="14">
        <v>104.8</v>
      </c>
      <c r="V68" s="14">
        <v>623.4</v>
      </c>
      <c r="W68" s="14"/>
      <c r="X68" s="14"/>
      <c r="Y68" s="14"/>
      <c r="Z68" s="14"/>
      <c r="AA68" s="14"/>
      <c r="AB68" s="14"/>
      <c r="AC68" s="14"/>
      <c r="AD68" s="14">
        <v>103.6</v>
      </c>
      <c r="AE68" s="14">
        <v>104.9</v>
      </c>
      <c r="AF68" s="14">
        <v>104.3</v>
      </c>
      <c r="AG68" s="14">
        <v>104.9</v>
      </c>
      <c r="AH68" s="14">
        <v>104.3</v>
      </c>
      <c r="AI68" s="14">
        <v>105.4</v>
      </c>
      <c r="AJ68" s="14">
        <v>627.4</v>
      </c>
      <c r="AK68" s="14"/>
      <c r="AL68" s="14">
        <v>1250.8</v>
      </c>
      <c r="AN68" s="14">
        <v>166.3</v>
      </c>
    </row>
    <row r="69" spans="1:40" x14ac:dyDescent="0.25">
      <c r="B69" s="2">
        <v>7</v>
      </c>
      <c r="C69" s="2">
        <v>172</v>
      </c>
      <c r="D69" t="s">
        <v>42</v>
      </c>
      <c r="E69" t="s">
        <v>11</v>
      </c>
      <c r="G69" s="2" t="s">
        <v>31</v>
      </c>
      <c r="H69" s="2" t="s">
        <v>128</v>
      </c>
      <c r="I69" t="s">
        <v>38</v>
      </c>
      <c r="J69"/>
      <c r="K69"/>
      <c r="L69"/>
      <c r="M69"/>
      <c r="N69"/>
      <c r="O69"/>
      <c r="P69" s="14">
        <v>104.2</v>
      </c>
      <c r="Q69" s="14">
        <v>105.9</v>
      </c>
      <c r="R69" s="14">
        <v>104.6</v>
      </c>
      <c r="S69" s="14">
        <v>104.9</v>
      </c>
      <c r="T69" s="14">
        <v>103.9</v>
      </c>
      <c r="U69" s="14">
        <v>103.7</v>
      </c>
      <c r="V69" s="14">
        <v>627.20000000000005</v>
      </c>
      <c r="W69" s="14"/>
      <c r="X69" s="14"/>
      <c r="Y69" s="14"/>
      <c r="Z69" s="14"/>
      <c r="AA69" s="14"/>
      <c r="AB69" s="14"/>
      <c r="AC69" s="14"/>
      <c r="AD69" s="14">
        <v>102.9</v>
      </c>
      <c r="AE69" s="14">
        <v>104.7</v>
      </c>
      <c r="AF69" s="14">
        <v>103.2</v>
      </c>
      <c r="AG69" s="14">
        <v>103.2</v>
      </c>
      <c r="AH69" s="14">
        <v>105</v>
      </c>
      <c r="AI69" s="14">
        <v>105.1</v>
      </c>
      <c r="AJ69" s="14">
        <v>624.1</v>
      </c>
      <c r="AK69" s="14"/>
      <c r="AL69" s="14">
        <v>1251.3000000000002</v>
      </c>
      <c r="AN69" s="14">
        <v>143.30000000000001</v>
      </c>
    </row>
    <row r="70" spans="1:40" x14ac:dyDescent="0.25">
      <c r="B70" s="2">
        <v>8</v>
      </c>
      <c r="C70" s="2">
        <v>421</v>
      </c>
      <c r="D70" t="s">
        <v>47</v>
      </c>
      <c r="E70" t="s">
        <v>48</v>
      </c>
      <c r="G70" s="2"/>
      <c r="H70" s="2" t="s">
        <v>128</v>
      </c>
      <c r="I70" t="s">
        <v>38</v>
      </c>
      <c r="J70"/>
      <c r="K70"/>
      <c r="L70"/>
      <c r="M70"/>
      <c r="N70"/>
      <c r="O70"/>
      <c r="P70" s="14">
        <v>106</v>
      </c>
      <c r="Q70" s="14">
        <v>105.6</v>
      </c>
      <c r="R70" s="14">
        <v>105.8</v>
      </c>
      <c r="S70" s="14">
        <v>104.9</v>
      </c>
      <c r="T70" s="14">
        <v>103.9</v>
      </c>
      <c r="U70" s="14">
        <v>105.3</v>
      </c>
      <c r="V70" s="14">
        <v>631.49999999999989</v>
      </c>
      <c r="W70" s="14"/>
      <c r="X70" s="14"/>
      <c r="Y70" s="14"/>
      <c r="Z70" s="14"/>
      <c r="AA70" s="14"/>
      <c r="AB70" s="14"/>
      <c r="AC70" s="14"/>
      <c r="AD70" s="14">
        <v>105.6</v>
      </c>
      <c r="AE70" s="14">
        <v>104.6</v>
      </c>
      <c r="AF70" s="14">
        <v>104.8</v>
      </c>
      <c r="AG70" s="14">
        <v>104.5</v>
      </c>
      <c r="AH70" s="14">
        <v>105</v>
      </c>
      <c r="AI70" s="14">
        <v>103.5</v>
      </c>
      <c r="AJ70" s="14">
        <v>628</v>
      </c>
      <c r="AK70" s="14"/>
      <c r="AL70" s="14">
        <v>1259.5</v>
      </c>
      <c r="AN70" s="14">
        <v>121.1</v>
      </c>
    </row>
    <row r="71" spans="1:40" x14ac:dyDescent="0.25">
      <c r="B71" s="2">
        <v>9</v>
      </c>
      <c r="C71" s="2">
        <v>424</v>
      </c>
      <c r="D71" t="s">
        <v>51</v>
      </c>
      <c r="E71" t="s">
        <v>52</v>
      </c>
      <c r="G71" s="2" t="s">
        <v>31</v>
      </c>
      <c r="H71" s="2" t="s">
        <v>128</v>
      </c>
      <c r="I71" t="s">
        <v>38</v>
      </c>
      <c r="J71"/>
      <c r="K71"/>
      <c r="L71"/>
      <c r="M71"/>
      <c r="N71"/>
      <c r="O71"/>
      <c r="P71" s="14">
        <v>104</v>
      </c>
      <c r="Q71" s="14">
        <v>103.4</v>
      </c>
      <c r="R71" s="14">
        <v>103.3</v>
      </c>
      <c r="S71" s="14">
        <v>104.2</v>
      </c>
      <c r="T71" s="14">
        <v>104</v>
      </c>
      <c r="U71" s="14">
        <v>101.4</v>
      </c>
      <c r="V71" s="14">
        <v>620.29999999999995</v>
      </c>
      <c r="W71" s="14"/>
      <c r="X71" s="14"/>
      <c r="Y71" s="14"/>
      <c r="Z71" s="14"/>
      <c r="AA71" s="14"/>
      <c r="AB71" s="14"/>
      <c r="AC71" s="14"/>
      <c r="AD71" s="14">
        <v>103.7</v>
      </c>
      <c r="AE71" s="14">
        <v>104.4</v>
      </c>
      <c r="AF71" s="14">
        <v>106</v>
      </c>
      <c r="AG71" s="14">
        <v>103.9</v>
      </c>
      <c r="AH71" s="14">
        <v>104.7</v>
      </c>
      <c r="AI71" s="14">
        <v>104.1</v>
      </c>
      <c r="AJ71" s="14">
        <v>626.79999999999995</v>
      </c>
      <c r="AK71" s="14"/>
      <c r="AL71" s="14">
        <v>1247.0999999999999</v>
      </c>
      <c r="AM71" s="14"/>
    </row>
    <row r="72" spans="1:40" x14ac:dyDescent="0.25">
      <c r="B72" s="2">
        <v>10</v>
      </c>
      <c r="C72" s="2">
        <v>153</v>
      </c>
      <c r="D72" t="s">
        <v>99</v>
      </c>
      <c r="E72" t="s">
        <v>3</v>
      </c>
      <c r="H72" s="2" t="s">
        <v>128</v>
      </c>
      <c r="I72" t="s">
        <v>38</v>
      </c>
      <c r="J72"/>
      <c r="K72"/>
      <c r="L72"/>
      <c r="M72"/>
      <c r="N72"/>
      <c r="O72"/>
      <c r="P72" s="14">
        <v>103.6</v>
      </c>
      <c r="Q72" s="14">
        <v>104.7</v>
      </c>
      <c r="R72" s="14">
        <v>103.3</v>
      </c>
      <c r="S72" s="14">
        <v>100.1</v>
      </c>
      <c r="T72" s="14">
        <v>99.8</v>
      </c>
      <c r="U72" s="14">
        <v>97.5</v>
      </c>
      <c r="V72" s="14">
        <v>609</v>
      </c>
      <c r="W72" s="14"/>
      <c r="X72" s="14"/>
      <c r="Y72" s="14"/>
      <c r="Z72" s="14"/>
      <c r="AA72" s="14"/>
      <c r="AB72" s="14"/>
      <c r="AC72" s="14"/>
      <c r="AD72" s="14">
        <v>103.4</v>
      </c>
      <c r="AE72" s="14">
        <v>102.8</v>
      </c>
      <c r="AF72" s="14">
        <v>102</v>
      </c>
      <c r="AG72" s="14">
        <v>102.4</v>
      </c>
      <c r="AH72" s="14">
        <v>103.2</v>
      </c>
      <c r="AI72" s="14">
        <v>104.7</v>
      </c>
      <c r="AJ72" s="14">
        <v>618.5</v>
      </c>
      <c r="AK72" s="14"/>
      <c r="AL72" s="14">
        <v>1227.5</v>
      </c>
      <c r="AM72" s="14"/>
    </row>
    <row r="73" spans="1:40" x14ac:dyDescent="0.25">
      <c r="B73" s="2"/>
      <c r="C73" s="2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AL73"/>
      <c r="AM73"/>
    </row>
    <row r="74" spans="1:40" x14ac:dyDescent="0.25">
      <c r="B74" s="2"/>
      <c r="C74" s="2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AL74"/>
      <c r="AM74"/>
    </row>
    <row r="75" spans="1:40" x14ac:dyDescent="0.25">
      <c r="A75" s="7" t="s">
        <v>148</v>
      </c>
      <c r="B75" s="7"/>
      <c r="C75" s="7"/>
      <c r="D75" s="7"/>
      <c r="E75" s="7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1:40" s="31" customFormat="1" ht="18" x14ac:dyDescent="0.25">
      <c r="A76" s="17"/>
      <c r="B76" s="17"/>
      <c r="C76" s="32" t="s">
        <v>67</v>
      </c>
      <c r="D76" s="17"/>
      <c r="F76" s="4" t="s">
        <v>146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AL76" s="33">
        <v>1236.4000000000001</v>
      </c>
      <c r="AN76" s="33"/>
    </row>
    <row r="77" spans="1:40" s="31" customFormat="1" ht="18" x14ac:dyDescent="0.25">
      <c r="A77" s="17"/>
      <c r="B77" s="17"/>
      <c r="C77" s="32" t="s">
        <v>68</v>
      </c>
      <c r="D77" s="17"/>
      <c r="F77" s="4" t="s">
        <v>145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AL77" s="33">
        <v>1231.0999999999999</v>
      </c>
      <c r="AN77" s="33"/>
    </row>
    <row r="78" spans="1:40" s="31" customFormat="1" ht="18" x14ac:dyDescent="0.25">
      <c r="A78" s="17"/>
      <c r="B78" s="17"/>
      <c r="C78" s="32" t="s">
        <v>69</v>
      </c>
      <c r="D78" s="17"/>
      <c r="F78" s="4" t="s">
        <v>147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AL78" s="33">
        <v>1229</v>
      </c>
      <c r="AN78" s="33"/>
    </row>
    <row r="79" spans="1:40" s="4" customFormat="1" x14ac:dyDescent="0.25">
      <c r="B79" s="5" t="s">
        <v>65</v>
      </c>
      <c r="C79" s="5" t="s">
        <v>32</v>
      </c>
      <c r="D79" s="4" t="s">
        <v>33</v>
      </c>
      <c r="E79" s="4" t="s">
        <v>34</v>
      </c>
      <c r="G79" s="5" t="s">
        <v>35</v>
      </c>
      <c r="H79" s="5" t="s">
        <v>24</v>
      </c>
      <c r="I79" s="5"/>
      <c r="J79" s="5"/>
      <c r="K79" s="5"/>
      <c r="L79" s="5"/>
      <c r="M79" s="5"/>
      <c r="N79" s="5"/>
      <c r="O79" s="5"/>
      <c r="P79" s="5">
        <v>1</v>
      </c>
      <c r="Q79" s="5">
        <v>2</v>
      </c>
      <c r="R79" s="5">
        <v>3</v>
      </c>
      <c r="S79" s="5">
        <v>4</v>
      </c>
      <c r="T79" s="5">
        <v>5</v>
      </c>
      <c r="U79" s="5">
        <v>6</v>
      </c>
      <c r="V79" s="5" t="s">
        <v>61</v>
      </c>
      <c r="W79" s="5"/>
      <c r="X79" s="5"/>
      <c r="Y79" s="5"/>
      <c r="Z79" s="5"/>
      <c r="AA79" s="5"/>
      <c r="AB79" s="5"/>
      <c r="AC79" s="5"/>
      <c r="AD79" s="5">
        <v>1</v>
      </c>
      <c r="AE79" s="5">
        <v>2</v>
      </c>
      <c r="AF79" s="5">
        <v>3</v>
      </c>
      <c r="AG79" s="5">
        <v>4</v>
      </c>
      <c r="AH79" s="5">
        <v>5</v>
      </c>
      <c r="AI79" s="5">
        <v>6</v>
      </c>
      <c r="AJ79" s="5" t="s">
        <v>76</v>
      </c>
      <c r="AK79" s="5"/>
      <c r="AL79" s="5" t="s">
        <v>91</v>
      </c>
      <c r="AN79" s="5"/>
    </row>
    <row r="80" spans="1:40" x14ac:dyDescent="0.25">
      <c r="B80" s="2">
        <v>1</v>
      </c>
      <c r="C80" s="2">
        <v>166</v>
      </c>
      <c r="D80" t="s">
        <v>8</v>
      </c>
      <c r="E80" t="s">
        <v>9</v>
      </c>
      <c r="G80" s="2" t="s">
        <v>31</v>
      </c>
      <c r="H80" s="2" t="s">
        <v>118</v>
      </c>
      <c r="I80" t="s">
        <v>37</v>
      </c>
      <c r="J80"/>
      <c r="K80"/>
      <c r="L80"/>
      <c r="M80"/>
      <c r="N80"/>
      <c r="O80"/>
      <c r="P80" s="14">
        <v>100.1</v>
      </c>
      <c r="Q80" s="14">
        <v>103.6</v>
      </c>
      <c r="R80" s="14">
        <v>101.7</v>
      </c>
      <c r="S80" s="14">
        <v>101.6</v>
      </c>
      <c r="T80" s="14">
        <v>103</v>
      </c>
      <c r="U80" s="14">
        <v>104</v>
      </c>
      <c r="V80" s="14">
        <v>614</v>
      </c>
      <c r="W80" s="14"/>
      <c r="X80" s="14"/>
      <c r="Y80" s="14"/>
      <c r="Z80" s="14"/>
      <c r="AA80" s="14"/>
      <c r="AB80" s="14"/>
      <c r="AC80" s="14"/>
      <c r="AD80" s="14">
        <v>103.4</v>
      </c>
      <c r="AE80" s="14">
        <v>104.5</v>
      </c>
      <c r="AF80" s="14">
        <v>102.3</v>
      </c>
      <c r="AG80" s="14">
        <v>104</v>
      </c>
      <c r="AH80" s="14">
        <v>104.8</v>
      </c>
      <c r="AI80" s="14">
        <v>103.4</v>
      </c>
      <c r="AJ80" s="14">
        <v>622.4</v>
      </c>
      <c r="AK80" s="14"/>
      <c r="AL80" s="14">
        <v>1236.4000000000001</v>
      </c>
      <c r="AM80"/>
      <c r="AN80"/>
    </row>
    <row r="81" spans="1:40" x14ac:dyDescent="0.25">
      <c r="B81" s="2">
        <v>2</v>
      </c>
      <c r="C81" s="2">
        <v>304</v>
      </c>
      <c r="D81" t="s">
        <v>107</v>
      </c>
      <c r="E81" t="s">
        <v>108</v>
      </c>
      <c r="G81" s="2"/>
      <c r="H81" s="2" t="s">
        <v>117</v>
      </c>
      <c r="I81" t="s">
        <v>37</v>
      </c>
      <c r="J81"/>
      <c r="K81"/>
      <c r="L81"/>
      <c r="M81"/>
      <c r="N81"/>
      <c r="O81"/>
      <c r="P81" s="14">
        <v>101.5</v>
      </c>
      <c r="Q81" s="14">
        <v>102.4</v>
      </c>
      <c r="R81" s="14">
        <v>102.9</v>
      </c>
      <c r="S81" s="14">
        <v>103.7</v>
      </c>
      <c r="T81" s="14">
        <v>101.8</v>
      </c>
      <c r="U81" s="14">
        <v>104.5</v>
      </c>
      <c r="V81" s="14">
        <v>616.79999999999995</v>
      </c>
      <c r="W81" s="14"/>
      <c r="X81" s="14"/>
      <c r="Y81" s="14"/>
      <c r="Z81" s="14"/>
      <c r="AA81" s="14"/>
      <c r="AB81" s="14"/>
      <c r="AC81" s="14"/>
      <c r="AD81" s="14">
        <v>103.6</v>
      </c>
      <c r="AE81" s="14">
        <v>100.2</v>
      </c>
      <c r="AF81" s="14">
        <v>103.4</v>
      </c>
      <c r="AG81" s="14">
        <v>100</v>
      </c>
      <c r="AH81" s="14">
        <v>104.1</v>
      </c>
      <c r="AI81" s="14">
        <v>103</v>
      </c>
      <c r="AJ81" s="14">
        <v>614.30000000000007</v>
      </c>
      <c r="AK81" s="14"/>
      <c r="AL81" s="14">
        <v>1231.0999999999999</v>
      </c>
      <c r="AM81"/>
      <c r="AN81"/>
    </row>
    <row r="82" spans="1:40" x14ac:dyDescent="0.25">
      <c r="B82" s="2">
        <v>3</v>
      </c>
      <c r="C82" s="2">
        <v>356</v>
      </c>
      <c r="D82" t="s">
        <v>21</v>
      </c>
      <c r="E82" t="s">
        <v>18</v>
      </c>
      <c r="G82" s="2" t="s">
        <v>31</v>
      </c>
      <c r="H82" s="2" t="s">
        <v>118</v>
      </c>
      <c r="I82" t="s">
        <v>37</v>
      </c>
      <c r="J82"/>
      <c r="K82"/>
      <c r="L82"/>
      <c r="M82"/>
      <c r="N82"/>
      <c r="O82"/>
      <c r="P82" s="14">
        <v>102.4</v>
      </c>
      <c r="Q82" s="14">
        <v>101.4</v>
      </c>
      <c r="R82" s="14">
        <v>102.4</v>
      </c>
      <c r="S82" s="14">
        <v>101.5</v>
      </c>
      <c r="T82" s="14">
        <v>101.9</v>
      </c>
      <c r="U82" s="14">
        <v>102.4</v>
      </c>
      <c r="V82" s="14">
        <v>612</v>
      </c>
      <c r="W82" s="14"/>
      <c r="X82" s="14"/>
      <c r="Y82" s="14"/>
      <c r="Z82" s="14"/>
      <c r="AA82" s="14"/>
      <c r="AB82" s="14"/>
      <c r="AC82" s="14"/>
      <c r="AD82" s="14">
        <v>102.9</v>
      </c>
      <c r="AE82" s="14">
        <v>103.9</v>
      </c>
      <c r="AF82" s="14">
        <v>102.7</v>
      </c>
      <c r="AG82" s="14">
        <v>101.9</v>
      </c>
      <c r="AH82" s="14">
        <v>103.8</v>
      </c>
      <c r="AI82" s="14">
        <v>101.8</v>
      </c>
      <c r="AJ82" s="14">
        <v>616.99999999999989</v>
      </c>
      <c r="AK82" s="14"/>
      <c r="AL82" s="14">
        <v>1229</v>
      </c>
      <c r="AM82"/>
      <c r="AN82"/>
    </row>
    <row r="83" spans="1:40" x14ac:dyDescent="0.25">
      <c r="B83" s="2">
        <v>4</v>
      </c>
      <c r="C83" s="2">
        <v>178</v>
      </c>
      <c r="D83" t="s">
        <v>53</v>
      </c>
      <c r="E83" t="s">
        <v>12</v>
      </c>
      <c r="G83" s="2"/>
      <c r="H83" s="2" t="s">
        <v>118</v>
      </c>
      <c r="I83" t="s">
        <v>37</v>
      </c>
      <c r="J83"/>
      <c r="K83"/>
      <c r="L83"/>
      <c r="M83"/>
      <c r="N83"/>
      <c r="O83"/>
      <c r="P83" s="14">
        <v>99.2</v>
      </c>
      <c r="Q83" s="14">
        <v>99.4</v>
      </c>
      <c r="R83" s="14">
        <v>104</v>
      </c>
      <c r="S83" s="14">
        <v>101.7</v>
      </c>
      <c r="T83" s="14">
        <v>101.5</v>
      </c>
      <c r="U83" s="14">
        <v>102.4</v>
      </c>
      <c r="V83" s="14">
        <v>608.20000000000005</v>
      </c>
      <c r="W83" s="14"/>
      <c r="X83" s="14"/>
      <c r="Y83" s="14"/>
      <c r="Z83" s="14"/>
      <c r="AA83" s="14"/>
      <c r="AB83" s="14"/>
      <c r="AC83" s="14"/>
      <c r="AD83" s="14">
        <v>103.4</v>
      </c>
      <c r="AE83" s="14">
        <v>101.1</v>
      </c>
      <c r="AF83" s="14">
        <v>99.9</v>
      </c>
      <c r="AG83" s="14">
        <v>102.4</v>
      </c>
      <c r="AH83" s="14">
        <v>102.4</v>
      </c>
      <c r="AI83" s="14">
        <v>102.7</v>
      </c>
      <c r="AJ83" s="14">
        <v>611.9</v>
      </c>
      <c r="AK83" s="14"/>
      <c r="AL83" s="14">
        <v>1220.0999999999999</v>
      </c>
      <c r="AM83"/>
      <c r="AN83"/>
    </row>
    <row r="84" spans="1:40" x14ac:dyDescent="0.25">
      <c r="B84" s="2">
        <v>5</v>
      </c>
      <c r="C84" s="2">
        <v>109</v>
      </c>
      <c r="D84" t="s">
        <v>27</v>
      </c>
      <c r="E84" t="s">
        <v>2</v>
      </c>
      <c r="G84" s="2" t="s">
        <v>31</v>
      </c>
      <c r="H84" s="2" t="s">
        <v>118</v>
      </c>
      <c r="I84" t="s">
        <v>37</v>
      </c>
      <c r="J84"/>
      <c r="K84"/>
      <c r="L84"/>
      <c r="M84"/>
      <c r="N84"/>
      <c r="O84"/>
      <c r="P84" s="14">
        <v>100.5</v>
      </c>
      <c r="Q84" s="14">
        <v>101.6</v>
      </c>
      <c r="R84" s="14">
        <v>101.6</v>
      </c>
      <c r="S84" s="14">
        <v>99.8</v>
      </c>
      <c r="T84" s="14">
        <v>100.5</v>
      </c>
      <c r="U84" s="14">
        <v>100.6</v>
      </c>
      <c r="V84" s="14">
        <v>604.6</v>
      </c>
      <c r="W84" s="14"/>
      <c r="X84" s="14"/>
      <c r="Y84" s="14"/>
      <c r="Z84" s="14"/>
      <c r="AA84" s="14"/>
      <c r="AB84" s="14"/>
      <c r="AC84" s="14"/>
      <c r="AD84" s="14">
        <v>100.6</v>
      </c>
      <c r="AE84" s="14">
        <v>101.9</v>
      </c>
      <c r="AF84" s="14">
        <v>99.8</v>
      </c>
      <c r="AG84" s="14">
        <v>102.4</v>
      </c>
      <c r="AH84" s="14">
        <v>101.7</v>
      </c>
      <c r="AI84" s="14">
        <v>101.9</v>
      </c>
      <c r="AJ84" s="14">
        <v>608.30000000000007</v>
      </c>
      <c r="AK84" s="14"/>
      <c r="AL84" s="14">
        <v>1212.9000000000001</v>
      </c>
      <c r="AM84"/>
      <c r="AN84"/>
    </row>
    <row r="85" spans="1:40" x14ac:dyDescent="0.25">
      <c r="B85" s="2">
        <v>6</v>
      </c>
      <c r="C85" s="2">
        <v>433</v>
      </c>
      <c r="D85" t="s">
        <v>137</v>
      </c>
      <c r="E85" t="s">
        <v>19</v>
      </c>
      <c r="H85" s="2" t="s">
        <v>143</v>
      </c>
      <c r="I85" s="2" t="s">
        <v>37</v>
      </c>
      <c r="P85" s="14">
        <v>97.9</v>
      </c>
      <c r="Q85" s="14">
        <v>98.3</v>
      </c>
      <c r="R85" s="14">
        <v>103.9</v>
      </c>
      <c r="S85" s="14">
        <v>97.7</v>
      </c>
      <c r="T85" s="14">
        <v>94.9</v>
      </c>
      <c r="U85" s="14">
        <v>98.8</v>
      </c>
      <c r="V85" s="14">
        <v>591.5</v>
      </c>
      <c r="W85" s="14"/>
      <c r="X85" s="14"/>
      <c r="Y85" s="14"/>
      <c r="Z85" s="14"/>
      <c r="AA85" s="14"/>
      <c r="AB85" s="14"/>
      <c r="AC85" s="14"/>
      <c r="AD85" s="14">
        <v>101.6</v>
      </c>
      <c r="AE85" s="14">
        <v>97</v>
      </c>
      <c r="AF85" s="14">
        <v>100.2</v>
      </c>
      <c r="AG85" s="14">
        <v>97.6</v>
      </c>
      <c r="AH85" s="14">
        <v>103.2</v>
      </c>
      <c r="AI85" s="14">
        <v>99.3</v>
      </c>
      <c r="AJ85" s="14">
        <v>598.9</v>
      </c>
      <c r="AK85" s="14"/>
      <c r="AL85" s="14">
        <v>1190.4000000000001</v>
      </c>
      <c r="AM85"/>
      <c r="AN85"/>
    </row>
    <row r="86" spans="1:40" x14ac:dyDescent="0.25">
      <c r="B86" s="2">
        <v>7</v>
      </c>
      <c r="C86" s="2">
        <v>225</v>
      </c>
      <c r="D86" t="s">
        <v>104</v>
      </c>
      <c r="E86" t="s">
        <v>13</v>
      </c>
      <c r="G86" s="2"/>
      <c r="H86" s="2" t="s">
        <v>117</v>
      </c>
      <c r="I86" t="s">
        <v>37</v>
      </c>
      <c r="J86"/>
      <c r="K86"/>
      <c r="L86"/>
      <c r="M86"/>
      <c r="N86"/>
      <c r="O86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>
        <v>103.8</v>
      </c>
      <c r="AE86" s="14">
        <v>102.6</v>
      </c>
      <c r="AF86" s="14">
        <v>104.7</v>
      </c>
      <c r="AG86" s="14">
        <v>103.5</v>
      </c>
      <c r="AH86" s="14">
        <v>101.9</v>
      </c>
      <c r="AI86" s="14">
        <v>103.1</v>
      </c>
      <c r="AJ86" s="14">
        <v>619.6</v>
      </c>
      <c r="AK86" s="14"/>
      <c r="AL86" s="14">
        <v>619.6</v>
      </c>
      <c r="AM86"/>
      <c r="AN86"/>
    </row>
    <row r="87" spans="1:40" x14ac:dyDescent="0.25">
      <c r="B87" s="2"/>
      <c r="C87" s="2"/>
      <c r="G87" s="2"/>
      <c r="H87" s="2"/>
      <c r="J87"/>
      <c r="K87"/>
      <c r="L87"/>
      <c r="M87"/>
      <c r="N87"/>
      <c r="O87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/>
      <c r="AN87"/>
    </row>
    <row r="88" spans="1:40" x14ac:dyDescent="0.25">
      <c r="B88" s="2"/>
      <c r="C88" s="2"/>
      <c r="F88" s="2"/>
      <c r="G88" s="2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L88"/>
      <c r="AM88"/>
      <c r="AN88"/>
    </row>
    <row r="89" spans="1:40" x14ac:dyDescent="0.25">
      <c r="A89" s="7" t="s">
        <v>75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2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24"/>
      <c r="AM89" s="6"/>
    </row>
    <row r="90" spans="1:40" s="4" customFormat="1" x14ac:dyDescent="0.25">
      <c r="B90" s="5" t="s">
        <v>65</v>
      </c>
      <c r="C90" s="5" t="s">
        <v>32</v>
      </c>
      <c r="D90" s="4" t="s">
        <v>33</v>
      </c>
      <c r="E90" s="4" t="s">
        <v>34</v>
      </c>
      <c r="G90" s="5" t="s">
        <v>35</v>
      </c>
      <c r="H90" s="5" t="s">
        <v>36</v>
      </c>
      <c r="J90" s="5">
        <v>1</v>
      </c>
      <c r="K90" s="5">
        <v>2</v>
      </c>
      <c r="L90" s="5">
        <v>3</v>
      </c>
      <c r="M90" s="5">
        <v>4</v>
      </c>
      <c r="N90" s="5">
        <v>5</v>
      </c>
      <c r="O90" s="5">
        <v>6</v>
      </c>
      <c r="P90" s="5">
        <v>7</v>
      </c>
      <c r="Q90" s="5">
        <v>8</v>
      </c>
      <c r="R90" s="5">
        <v>9</v>
      </c>
      <c r="S90" s="5">
        <v>10</v>
      </c>
      <c r="T90" s="5">
        <v>11</v>
      </c>
      <c r="U90" s="5">
        <v>12</v>
      </c>
      <c r="V90" s="5" t="s">
        <v>61</v>
      </c>
      <c r="W90" s="5" t="s">
        <v>60</v>
      </c>
      <c r="X90" s="5">
        <v>1</v>
      </c>
      <c r="Y90" s="5">
        <v>2</v>
      </c>
      <c r="Z90" s="5">
        <v>3</v>
      </c>
      <c r="AA90" s="5">
        <v>4</v>
      </c>
      <c r="AB90" s="5">
        <v>5</v>
      </c>
      <c r="AC90" s="5">
        <v>6</v>
      </c>
      <c r="AD90" s="5">
        <v>7</v>
      </c>
      <c r="AE90" s="5">
        <v>8</v>
      </c>
      <c r="AF90" s="5">
        <v>9</v>
      </c>
      <c r="AG90" s="5">
        <v>10</v>
      </c>
      <c r="AH90" s="5">
        <v>11</v>
      </c>
      <c r="AI90" s="5">
        <v>12</v>
      </c>
      <c r="AJ90" s="5" t="s">
        <v>76</v>
      </c>
      <c r="AK90" s="5" t="s">
        <v>60</v>
      </c>
      <c r="AL90" s="5" t="s">
        <v>77</v>
      </c>
      <c r="AM90" s="5" t="s">
        <v>58</v>
      </c>
      <c r="AN90" s="2"/>
    </row>
    <row r="91" spans="1:40" s="1" customFormat="1" x14ac:dyDescent="0.25">
      <c r="A91" s="10"/>
      <c r="B91" s="10">
        <v>1</v>
      </c>
      <c r="C91" s="10" t="s">
        <v>79</v>
      </c>
      <c r="D91" s="1" t="s">
        <v>8</v>
      </c>
      <c r="E91" s="1" t="s">
        <v>9</v>
      </c>
      <c r="G91" s="10" t="s">
        <v>31</v>
      </c>
      <c r="H91" s="10" t="s">
        <v>74</v>
      </c>
      <c r="I91" s="10"/>
      <c r="J91" s="10">
        <v>97</v>
      </c>
      <c r="K91" s="10">
        <v>98</v>
      </c>
      <c r="L91" s="10">
        <v>99</v>
      </c>
      <c r="M91" s="10">
        <v>97</v>
      </c>
      <c r="N91" s="10">
        <v>95</v>
      </c>
      <c r="O91" s="10">
        <v>98</v>
      </c>
      <c r="P91" s="10">
        <v>95</v>
      </c>
      <c r="Q91" s="10">
        <v>98</v>
      </c>
      <c r="R91" s="10">
        <v>95</v>
      </c>
      <c r="S91" s="10">
        <v>96</v>
      </c>
      <c r="T91" s="10">
        <v>98</v>
      </c>
      <c r="U91" s="10">
        <v>94</v>
      </c>
      <c r="V91" s="10">
        <v>1160</v>
      </c>
      <c r="W91" s="10">
        <v>56</v>
      </c>
      <c r="X91" s="2">
        <v>97</v>
      </c>
      <c r="Y91" s="2">
        <v>95</v>
      </c>
      <c r="Z91" s="2">
        <v>99</v>
      </c>
      <c r="AA91" s="2">
        <v>98</v>
      </c>
      <c r="AB91" s="2">
        <v>98</v>
      </c>
      <c r="AC91" s="2">
        <v>100</v>
      </c>
      <c r="AD91" s="2">
        <v>100</v>
      </c>
      <c r="AE91" s="2">
        <v>97</v>
      </c>
      <c r="AF91" s="2">
        <v>95</v>
      </c>
      <c r="AG91" s="2">
        <v>94</v>
      </c>
      <c r="AH91" s="2">
        <v>96</v>
      </c>
      <c r="AI91" s="2">
        <v>93</v>
      </c>
      <c r="AJ91" s="2">
        <v>1162</v>
      </c>
      <c r="AK91" s="2">
        <v>51</v>
      </c>
      <c r="AL91" s="10">
        <v>2322</v>
      </c>
      <c r="AM91" s="10">
        <f>W91+AK91</f>
        <v>107</v>
      </c>
      <c r="AN91" s="2"/>
    </row>
    <row r="92" spans="1:40" s="1" customFormat="1" x14ac:dyDescent="0.25">
      <c r="A92" s="10"/>
      <c r="B92" s="10">
        <v>2</v>
      </c>
      <c r="C92" s="10">
        <v>109</v>
      </c>
      <c r="D92" s="1" t="s">
        <v>27</v>
      </c>
      <c r="E92" s="1" t="s">
        <v>2</v>
      </c>
      <c r="G92" s="10" t="s">
        <v>31</v>
      </c>
      <c r="H92" s="10" t="s">
        <v>74</v>
      </c>
      <c r="I92" s="10"/>
      <c r="J92" s="10">
        <v>94</v>
      </c>
      <c r="K92" s="10">
        <v>88</v>
      </c>
      <c r="L92" s="10">
        <v>90</v>
      </c>
      <c r="M92" s="10">
        <v>95</v>
      </c>
      <c r="N92" s="10">
        <v>98</v>
      </c>
      <c r="O92" s="10">
        <v>99</v>
      </c>
      <c r="P92" s="10">
        <v>97</v>
      </c>
      <c r="Q92" s="10">
        <v>96</v>
      </c>
      <c r="R92" s="10">
        <v>84</v>
      </c>
      <c r="S92" s="10">
        <v>84</v>
      </c>
      <c r="T92" s="10">
        <v>84</v>
      </c>
      <c r="U92" s="10">
        <v>91</v>
      </c>
      <c r="V92" s="10">
        <v>1100</v>
      </c>
      <c r="W92" s="10">
        <v>26</v>
      </c>
      <c r="X92" s="2">
        <v>94</v>
      </c>
      <c r="Y92" s="2">
        <v>96</v>
      </c>
      <c r="Z92" s="2">
        <v>93</v>
      </c>
      <c r="AA92" s="2">
        <v>95</v>
      </c>
      <c r="AB92" s="2">
        <v>94</v>
      </c>
      <c r="AC92" s="2">
        <v>97</v>
      </c>
      <c r="AD92" s="2">
        <v>98</v>
      </c>
      <c r="AE92" s="2">
        <v>96</v>
      </c>
      <c r="AF92" s="2">
        <v>89</v>
      </c>
      <c r="AG92" s="2">
        <v>86</v>
      </c>
      <c r="AH92" s="2">
        <v>91</v>
      </c>
      <c r="AI92" s="2">
        <v>91</v>
      </c>
      <c r="AJ92" s="2">
        <v>1120</v>
      </c>
      <c r="AK92" s="2">
        <v>19</v>
      </c>
      <c r="AL92" s="10">
        <v>2220</v>
      </c>
      <c r="AM92" s="10">
        <f>W92+AK92</f>
        <v>45</v>
      </c>
      <c r="AN92" s="2"/>
    </row>
    <row r="93" spans="1:40" s="1" customFormat="1" x14ac:dyDescent="0.25">
      <c r="A93" s="10"/>
      <c r="B93" s="10"/>
      <c r="C93"/>
      <c r="D93" s="1" t="s">
        <v>89</v>
      </c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AL93" s="14"/>
      <c r="AM93" s="10"/>
      <c r="AN93" s="2"/>
    </row>
    <row r="94" spans="1:40" s="1" customFormat="1" x14ac:dyDescent="0.25">
      <c r="A94" s="10"/>
      <c r="B94" s="10"/>
      <c r="C94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AL94" s="14"/>
      <c r="AM94" s="10"/>
      <c r="AN94" s="2"/>
    </row>
    <row r="95" spans="1:40" x14ac:dyDescent="0.25">
      <c r="B95" s="2"/>
      <c r="C95" s="2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AL95"/>
      <c r="AM95"/>
    </row>
    <row r="96" spans="1:40" x14ac:dyDescent="0.25">
      <c r="A96" s="7" t="s">
        <v>129</v>
      </c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2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24"/>
      <c r="AM96" s="6"/>
    </row>
    <row r="97" spans="1:41" s="4" customFormat="1" x14ac:dyDescent="0.25">
      <c r="B97" s="5" t="s">
        <v>65</v>
      </c>
      <c r="C97" s="5" t="s">
        <v>32</v>
      </c>
      <c r="D97" s="4" t="s">
        <v>33</v>
      </c>
      <c r="E97" s="4" t="s">
        <v>34</v>
      </c>
      <c r="G97" s="5" t="s">
        <v>35</v>
      </c>
      <c r="H97" s="5" t="s">
        <v>36</v>
      </c>
      <c r="J97" s="5">
        <v>1</v>
      </c>
      <c r="K97" s="5">
        <v>2</v>
      </c>
      <c r="L97" s="5">
        <v>3</v>
      </c>
      <c r="M97" s="5">
        <v>4</v>
      </c>
      <c r="N97" s="5">
        <v>5</v>
      </c>
      <c r="O97" s="5">
        <v>6</v>
      </c>
      <c r="P97" s="5">
        <v>7</v>
      </c>
      <c r="Q97" s="5">
        <v>8</v>
      </c>
      <c r="R97" s="5">
        <v>9</v>
      </c>
      <c r="S97" s="5">
        <v>10</v>
      </c>
      <c r="T97" s="5">
        <v>11</v>
      </c>
      <c r="U97" s="5">
        <v>12</v>
      </c>
      <c r="V97" s="5" t="s">
        <v>61</v>
      </c>
      <c r="W97" s="5" t="s">
        <v>60</v>
      </c>
      <c r="X97" s="5">
        <v>1</v>
      </c>
      <c r="Y97" s="5">
        <v>2</v>
      </c>
      <c r="Z97" s="5">
        <v>3</v>
      </c>
      <c r="AA97" s="5">
        <v>4</v>
      </c>
      <c r="AB97" s="5">
        <v>5</v>
      </c>
      <c r="AC97" s="5">
        <v>6</v>
      </c>
      <c r="AD97" s="5">
        <v>7</v>
      </c>
      <c r="AE97" s="5">
        <v>8</v>
      </c>
      <c r="AF97" s="5">
        <v>9</v>
      </c>
      <c r="AG97" s="5">
        <v>10</v>
      </c>
      <c r="AH97" s="5">
        <v>11</v>
      </c>
      <c r="AI97" s="5">
        <v>12</v>
      </c>
      <c r="AJ97" s="5" t="s">
        <v>76</v>
      </c>
      <c r="AK97" s="5" t="s">
        <v>60</v>
      </c>
      <c r="AL97" s="5" t="s">
        <v>77</v>
      </c>
      <c r="AM97" s="5" t="s">
        <v>58</v>
      </c>
      <c r="AN97" s="2"/>
    </row>
    <row r="98" spans="1:41" s="1" customFormat="1" x14ac:dyDescent="0.25">
      <c r="B98" s="10">
        <v>1</v>
      </c>
      <c r="C98" s="2">
        <v>356</v>
      </c>
      <c r="D98" t="s">
        <v>21</v>
      </c>
      <c r="E98" t="s">
        <v>18</v>
      </c>
      <c r="G98" s="10"/>
      <c r="H98" s="2" t="s">
        <v>87</v>
      </c>
      <c r="I98" s="2"/>
      <c r="J98" s="2">
        <v>96</v>
      </c>
      <c r="K98" s="2">
        <v>98</v>
      </c>
      <c r="L98" s="2">
        <v>97</v>
      </c>
      <c r="M98" s="2">
        <v>96</v>
      </c>
      <c r="N98" s="2">
        <v>95</v>
      </c>
      <c r="O98" s="2">
        <v>98</v>
      </c>
      <c r="P98" s="2">
        <v>97</v>
      </c>
      <c r="Q98" s="2">
        <v>96</v>
      </c>
      <c r="R98" s="2">
        <v>91</v>
      </c>
      <c r="S98" s="2">
        <v>88</v>
      </c>
      <c r="T98" s="2">
        <v>89</v>
      </c>
      <c r="U98" s="2">
        <v>95</v>
      </c>
      <c r="V98" s="2">
        <v>1136</v>
      </c>
      <c r="W98" s="2">
        <v>55</v>
      </c>
      <c r="X98" s="10">
        <v>94</v>
      </c>
      <c r="Y98" s="2">
        <v>95</v>
      </c>
      <c r="Z98" s="2">
        <v>97</v>
      </c>
      <c r="AA98" s="2">
        <v>98</v>
      </c>
      <c r="AB98" s="2">
        <v>97</v>
      </c>
      <c r="AC98" s="2">
        <v>98</v>
      </c>
      <c r="AD98" s="2">
        <v>98</v>
      </c>
      <c r="AE98" s="2">
        <v>98</v>
      </c>
      <c r="AF98" s="2">
        <v>98</v>
      </c>
      <c r="AG98" s="2">
        <v>95</v>
      </c>
      <c r="AH98" s="2">
        <v>94</v>
      </c>
      <c r="AI98" s="2">
        <v>96</v>
      </c>
      <c r="AJ98" s="2">
        <v>1158</v>
      </c>
      <c r="AK98" s="2">
        <v>45</v>
      </c>
      <c r="AL98" s="2">
        <f>V98+AJ98</f>
        <v>2294</v>
      </c>
      <c r="AM98" s="10">
        <v>100</v>
      </c>
      <c r="AN98" s="10"/>
    </row>
    <row r="99" spans="1:41" s="1" customFormat="1" x14ac:dyDescent="0.25">
      <c r="A99" s="10"/>
      <c r="B99" s="10">
        <v>2</v>
      </c>
      <c r="C99" s="10">
        <v>178</v>
      </c>
      <c r="D99" s="1" t="s">
        <v>53</v>
      </c>
      <c r="E99" s="1" t="s">
        <v>12</v>
      </c>
      <c r="H99" s="10" t="s">
        <v>87</v>
      </c>
      <c r="I99" s="10"/>
      <c r="J99" s="10">
        <v>97</v>
      </c>
      <c r="K99" s="10">
        <v>98</v>
      </c>
      <c r="L99" s="10">
        <v>94</v>
      </c>
      <c r="M99" s="10">
        <v>97</v>
      </c>
      <c r="N99" s="10">
        <v>99</v>
      </c>
      <c r="O99" s="10">
        <v>96</v>
      </c>
      <c r="P99" s="10">
        <v>96</v>
      </c>
      <c r="Q99" s="10">
        <v>96</v>
      </c>
      <c r="R99" s="10">
        <v>94</v>
      </c>
      <c r="S99" s="10">
        <v>94</v>
      </c>
      <c r="T99" s="10">
        <v>92</v>
      </c>
      <c r="U99" s="10">
        <v>96</v>
      </c>
      <c r="V99" s="10">
        <v>1149</v>
      </c>
      <c r="W99" s="10">
        <v>48</v>
      </c>
      <c r="X99" s="10">
        <v>95</v>
      </c>
      <c r="Y99" s="10">
        <v>97</v>
      </c>
      <c r="Z99" s="10">
        <v>98</v>
      </c>
      <c r="AA99" s="10">
        <v>95</v>
      </c>
      <c r="AB99" s="10">
        <v>96</v>
      </c>
      <c r="AC99" s="10">
        <v>97</v>
      </c>
      <c r="AD99" s="10">
        <v>98</v>
      </c>
      <c r="AE99" s="10">
        <v>98</v>
      </c>
      <c r="AF99" s="10">
        <v>94</v>
      </c>
      <c r="AG99" s="10">
        <v>92</v>
      </c>
      <c r="AH99" s="10">
        <v>93</v>
      </c>
      <c r="AI99" s="10">
        <v>92</v>
      </c>
      <c r="AJ99" s="10">
        <v>1145</v>
      </c>
      <c r="AK99" s="10">
        <v>42</v>
      </c>
      <c r="AL99" s="10">
        <v>2294</v>
      </c>
      <c r="AM99" s="10">
        <v>90</v>
      </c>
      <c r="AN99" s="10"/>
      <c r="AO99"/>
    </row>
    <row r="100" spans="1:41" s="1" customFormat="1" x14ac:dyDescent="0.25">
      <c r="A100" s="10"/>
      <c r="B100" s="10"/>
      <c r="C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10"/>
      <c r="AM100" s="10"/>
      <c r="AN100" s="2"/>
    </row>
    <row r="101" spans="1:41" s="1" customFormat="1" x14ac:dyDescent="0.25">
      <c r="A101" s="10"/>
      <c r="B101" s="10"/>
      <c r="C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10"/>
      <c r="AM101" s="10"/>
      <c r="AN101" s="2"/>
    </row>
    <row r="102" spans="1:41" x14ac:dyDescent="0.25">
      <c r="A102" s="7" t="s">
        <v>150</v>
      </c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1:41" s="31" customFormat="1" ht="18" x14ac:dyDescent="0.25">
      <c r="B103" s="17"/>
      <c r="C103" s="17"/>
      <c r="D103" s="32" t="s">
        <v>67</v>
      </c>
      <c r="E103" s="17"/>
      <c r="F103" s="4" t="s">
        <v>144</v>
      </c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3"/>
      <c r="W103" s="34"/>
      <c r="AL103" s="33">
        <v>1241.9000000000001</v>
      </c>
    </row>
    <row r="104" spans="1:41" s="31" customFormat="1" ht="18" x14ac:dyDescent="0.25">
      <c r="B104" s="17"/>
      <c r="C104" s="17"/>
      <c r="D104" s="32" t="s">
        <v>68</v>
      </c>
      <c r="E104" s="17"/>
      <c r="F104" s="32" t="s">
        <v>97</v>
      </c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3"/>
      <c r="W104" s="34"/>
      <c r="AL104" s="33">
        <v>1238.4000000000001</v>
      </c>
    </row>
    <row r="105" spans="1:41" s="31" customFormat="1" ht="18" x14ac:dyDescent="0.25">
      <c r="B105" s="17"/>
      <c r="C105" s="17"/>
      <c r="D105" s="32" t="s">
        <v>69</v>
      </c>
      <c r="E105" s="17"/>
      <c r="F105" s="37" t="s">
        <v>149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3"/>
      <c r="W105" s="34"/>
      <c r="AL105" s="33">
        <v>1217.8000000000002</v>
      </c>
    </row>
    <row r="106" spans="1:41" s="4" customFormat="1" x14ac:dyDescent="0.25">
      <c r="B106" s="5" t="s">
        <v>65</v>
      </c>
      <c r="C106" s="5" t="s">
        <v>80</v>
      </c>
      <c r="D106" s="5" t="s">
        <v>81</v>
      </c>
      <c r="E106" s="22" t="s">
        <v>82</v>
      </c>
      <c r="F106" s="5" t="s">
        <v>83</v>
      </c>
      <c r="P106" s="5">
        <v>1</v>
      </c>
      <c r="Q106" s="5">
        <v>2</v>
      </c>
      <c r="R106" s="5">
        <v>3</v>
      </c>
      <c r="S106" s="5">
        <v>4</v>
      </c>
      <c r="T106" s="5">
        <v>5</v>
      </c>
      <c r="U106" s="5">
        <v>6</v>
      </c>
      <c r="V106" s="5" t="s">
        <v>61</v>
      </c>
      <c r="X106" s="5"/>
      <c r="Y106" s="5"/>
      <c r="Z106" s="5"/>
      <c r="AA106" s="5"/>
      <c r="AB106" s="5"/>
      <c r="AC106" s="5"/>
      <c r="AD106" s="5">
        <v>1</v>
      </c>
      <c r="AE106" s="5">
        <v>2</v>
      </c>
      <c r="AF106" s="5">
        <v>3</v>
      </c>
      <c r="AG106" s="5">
        <v>4</v>
      </c>
      <c r="AH106" s="5">
        <v>5</v>
      </c>
      <c r="AI106" s="5">
        <v>6</v>
      </c>
      <c r="AJ106" s="5" t="s">
        <v>76</v>
      </c>
      <c r="AL106" s="5" t="s">
        <v>77</v>
      </c>
    </row>
    <row r="107" spans="1:41" x14ac:dyDescent="0.25">
      <c r="B107" s="2">
        <v>1</v>
      </c>
      <c r="C107" s="2">
        <v>242</v>
      </c>
      <c r="D107" t="s">
        <v>15</v>
      </c>
      <c r="E107" t="s">
        <v>16</v>
      </c>
      <c r="G107" s="2" t="s">
        <v>31</v>
      </c>
      <c r="H107" s="2" t="s">
        <v>119</v>
      </c>
      <c r="I107" t="s">
        <v>136</v>
      </c>
      <c r="J107"/>
      <c r="K107"/>
      <c r="L107"/>
      <c r="M107"/>
      <c r="N107"/>
      <c r="O107"/>
      <c r="P107" s="14">
        <v>103.4</v>
      </c>
      <c r="Q107" s="14">
        <v>103.9</v>
      </c>
      <c r="R107" s="14">
        <v>102.8</v>
      </c>
      <c r="S107" s="14">
        <v>103.2</v>
      </c>
      <c r="T107" s="14">
        <v>101.4</v>
      </c>
      <c r="U107" s="14">
        <v>104.5</v>
      </c>
      <c r="V107" s="14">
        <v>619.20000000000005</v>
      </c>
      <c r="W107" s="14"/>
      <c r="X107" s="14"/>
      <c r="Y107" s="14"/>
      <c r="Z107" s="14"/>
      <c r="AA107" s="14"/>
      <c r="AB107" s="14"/>
      <c r="AC107" s="14"/>
      <c r="AD107" s="14">
        <v>104.3</v>
      </c>
      <c r="AE107" s="14">
        <v>104.2</v>
      </c>
      <c r="AF107" s="14">
        <v>102.7</v>
      </c>
      <c r="AG107" s="14">
        <v>104.3</v>
      </c>
      <c r="AH107" s="14">
        <v>104.2</v>
      </c>
      <c r="AI107" s="14">
        <v>103</v>
      </c>
      <c r="AJ107" s="14">
        <v>622.70000000000005</v>
      </c>
      <c r="AL107" s="14">
        <v>1241.9000000000001</v>
      </c>
      <c r="AM107"/>
      <c r="AN107"/>
    </row>
    <row r="108" spans="1:41" x14ac:dyDescent="0.25">
      <c r="B108" s="2">
        <v>2</v>
      </c>
      <c r="C108" s="2">
        <v>157</v>
      </c>
      <c r="D108" t="s">
        <v>43</v>
      </c>
      <c r="E108" t="s">
        <v>5</v>
      </c>
      <c r="G108" s="2"/>
      <c r="H108" s="2" t="s">
        <v>119</v>
      </c>
      <c r="I108" t="s">
        <v>136</v>
      </c>
      <c r="J108"/>
      <c r="K108"/>
      <c r="L108"/>
      <c r="M108"/>
      <c r="N108"/>
      <c r="O108"/>
      <c r="P108" s="14">
        <v>103.7</v>
      </c>
      <c r="Q108" s="14">
        <v>102.7</v>
      </c>
      <c r="R108" s="14">
        <v>102.6</v>
      </c>
      <c r="S108" s="14">
        <v>103</v>
      </c>
      <c r="T108" s="14">
        <v>104</v>
      </c>
      <c r="U108" s="14">
        <v>103.3</v>
      </c>
      <c r="V108" s="14">
        <v>619.29999999999995</v>
      </c>
      <c r="W108" s="14"/>
      <c r="X108" s="14"/>
      <c r="Y108" s="14"/>
      <c r="Z108" s="14"/>
      <c r="AA108" s="14"/>
      <c r="AB108" s="14"/>
      <c r="AC108" s="14"/>
      <c r="AD108" s="14">
        <v>103.3</v>
      </c>
      <c r="AE108" s="14">
        <v>102.6</v>
      </c>
      <c r="AF108" s="14">
        <v>104.5</v>
      </c>
      <c r="AG108" s="14">
        <v>104</v>
      </c>
      <c r="AH108" s="14">
        <v>102.6</v>
      </c>
      <c r="AI108" s="14">
        <v>102.1</v>
      </c>
      <c r="AJ108" s="14">
        <v>619.1</v>
      </c>
      <c r="AL108" s="14">
        <v>1238.4000000000001</v>
      </c>
      <c r="AM108"/>
      <c r="AN108"/>
    </row>
    <row r="109" spans="1:41" x14ac:dyDescent="0.25">
      <c r="B109" s="2">
        <v>3</v>
      </c>
      <c r="C109" s="2">
        <v>111</v>
      </c>
      <c r="D109" t="s">
        <v>62</v>
      </c>
      <c r="E109" t="s">
        <v>63</v>
      </c>
      <c r="G109" s="2"/>
      <c r="H109" s="2" t="s">
        <v>119</v>
      </c>
      <c r="I109" t="s">
        <v>136</v>
      </c>
      <c r="J109"/>
      <c r="K109"/>
      <c r="L109"/>
      <c r="M109"/>
      <c r="N109"/>
      <c r="O109"/>
      <c r="P109" s="14">
        <v>99.5</v>
      </c>
      <c r="Q109" s="14">
        <v>100.1</v>
      </c>
      <c r="R109" s="14">
        <v>101.5</v>
      </c>
      <c r="S109" s="14">
        <v>98.6</v>
      </c>
      <c r="T109" s="14">
        <v>101</v>
      </c>
      <c r="U109" s="14">
        <v>102.1</v>
      </c>
      <c r="V109" s="14">
        <v>602.80000000000007</v>
      </c>
      <c r="W109" s="14"/>
      <c r="X109" s="14"/>
      <c r="Y109" s="14"/>
      <c r="Z109" s="14"/>
      <c r="AA109" s="14"/>
      <c r="AB109" s="14"/>
      <c r="AC109" s="14"/>
      <c r="AD109" s="14">
        <v>102.1</v>
      </c>
      <c r="AE109" s="14">
        <v>101.4</v>
      </c>
      <c r="AF109" s="14">
        <v>103.4</v>
      </c>
      <c r="AG109" s="14">
        <v>101.5</v>
      </c>
      <c r="AH109" s="14">
        <v>102.7</v>
      </c>
      <c r="AI109" s="14">
        <v>103.9</v>
      </c>
      <c r="AJ109" s="14">
        <v>615</v>
      </c>
      <c r="AL109" s="14">
        <v>1217.8000000000002</v>
      </c>
      <c r="AM109"/>
      <c r="AN109"/>
    </row>
    <row r="110" spans="1:41" x14ac:dyDescent="0.25">
      <c r="B110" s="2">
        <v>4</v>
      </c>
      <c r="C110" s="2">
        <v>423</v>
      </c>
      <c r="D110" t="s">
        <v>49</v>
      </c>
      <c r="E110" t="s">
        <v>50</v>
      </c>
      <c r="G110" s="2" t="s">
        <v>31</v>
      </c>
      <c r="H110" s="2" t="s">
        <v>119</v>
      </c>
      <c r="I110" t="s">
        <v>136</v>
      </c>
      <c r="J110"/>
      <c r="K110"/>
      <c r="L110"/>
      <c r="M110"/>
      <c r="N110"/>
      <c r="O110"/>
      <c r="P110" s="14">
        <v>102.7</v>
      </c>
      <c r="Q110" s="14">
        <v>95.2</v>
      </c>
      <c r="R110" s="14">
        <v>103.7</v>
      </c>
      <c r="S110" s="14">
        <v>98.5</v>
      </c>
      <c r="T110" s="14">
        <v>100.9</v>
      </c>
      <c r="U110" s="14">
        <v>96.9</v>
      </c>
      <c r="V110" s="14">
        <v>597.9</v>
      </c>
      <c r="W110" s="14"/>
      <c r="X110" s="14"/>
      <c r="Y110" s="14"/>
      <c r="Z110" s="14"/>
      <c r="AA110" s="14"/>
      <c r="AB110" s="14"/>
      <c r="AD110" s="14">
        <v>101.8</v>
      </c>
      <c r="AE110" s="14">
        <v>103</v>
      </c>
      <c r="AF110" s="14">
        <v>103.4</v>
      </c>
      <c r="AG110" s="14">
        <v>102.7</v>
      </c>
      <c r="AH110" s="14">
        <v>101.4</v>
      </c>
      <c r="AI110" s="14">
        <v>104.5</v>
      </c>
      <c r="AJ110" s="14">
        <v>616.79999999999995</v>
      </c>
      <c r="AL110" s="14">
        <v>1214.7</v>
      </c>
      <c r="AM110"/>
      <c r="AN110"/>
    </row>
    <row r="111" spans="1:41" x14ac:dyDescent="0.25">
      <c r="B111" s="2">
        <v>5</v>
      </c>
      <c r="C111" s="2">
        <v>424</v>
      </c>
      <c r="D111" t="s">
        <v>51</v>
      </c>
      <c r="E111" t="s">
        <v>52</v>
      </c>
      <c r="H111" s="2" t="s">
        <v>135</v>
      </c>
      <c r="I111" s="2" t="s">
        <v>136</v>
      </c>
      <c r="P111" s="14">
        <v>101.6</v>
      </c>
      <c r="Q111" s="14">
        <v>102.1</v>
      </c>
      <c r="R111" s="14">
        <v>101.6</v>
      </c>
      <c r="S111" s="14">
        <v>101.8</v>
      </c>
      <c r="T111" s="14">
        <v>99</v>
      </c>
      <c r="U111" s="14">
        <v>100.5</v>
      </c>
      <c r="V111" s="14">
        <v>606.59999999999991</v>
      </c>
      <c r="W111" s="14"/>
      <c r="X111" s="14"/>
      <c r="Y111" s="14"/>
      <c r="Z111" s="14"/>
      <c r="AA111" s="14"/>
      <c r="AB111" s="14"/>
      <c r="AC111" s="14"/>
      <c r="AD111" s="14">
        <v>102.1</v>
      </c>
      <c r="AE111" s="14">
        <v>101.9</v>
      </c>
      <c r="AF111" s="14">
        <v>99.8</v>
      </c>
      <c r="AG111" s="14">
        <v>99.6</v>
      </c>
      <c r="AH111" s="14">
        <v>102.3</v>
      </c>
      <c r="AI111" s="14">
        <v>101.1</v>
      </c>
      <c r="AJ111" s="14">
        <v>606.79999999999995</v>
      </c>
      <c r="AL111" s="14">
        <v>1213.3999999999999</v>
      </c>
      <c r="AM111"/>
      <c r="AN111"/>
    </row>
    <row r="112" spans="1:41" x14ac:dyDescent="0.25">
      <c r="B112" s="2">
        <v>6</v>
      </c>
      <c r="C112" s="2">
        <v>172</v>
      </c>
      <c r="D112" t="s">
        <v>42</v>
      </c>
      <c r="E112" t="s">
        <v>11</v>
      </c>
      <c r="G112" s="2" t="s">
        <v>31</v>
      </c>
      <c r="H112" s="2" t="s">
        <v>119</v>
      </c>
      <c r="I112" t="s">
        <v>38</v>
      </c>
      <c r="J112"/>
      <c r="K112"/>
      <c r="L112"/>
      <c r="M112"/>
      <c r="N112"/>
      <c r="O112"/>
      <c r="P112" s="14">
        <v>99.1</v>
      </c>
      <c r="Q112" s="14">
        <v>99.1</v>
      </c>
      <c r="R112" s="14">
        <v>101.4</v>
      </c>
      <c r="S112" s="14">
        <v>98.7</v>
      </c>
      <c r="T112" s="14">
        <v>102</v>
      </c>
      <c r="U112" s="14">
        <v>102.7</v>
      </c>
      <c r="V112" s="14">
        <v>603</v>
      </c>
      <c r="W112" s="14"/>
      <c r="X112" s="14"/>
      <c r="Y112" s="14"/>
      <c r="Z112" s="14"/>
      <c r="AA112" s="14"/>
      <c r="AB112" s="14"/>
      <c r="AC112" s="14"/>
      <c r="AD112" s="14">
        <v>98.5</v>
      </c>
      <c r="AE112" s="14">
        <v>101.1</v>
      </c>
      <c r="AF112" s="14">
        <v>100</v>
      </c>
      <c r="AG112" s="14">
        <v>101.3</v>
      </c>
      <c r="AH112" s="14">
        <v>103.5</v>
      </c>
      <c r="AI112" s="14">
        <v>97.7</v>
      </c>
      <c r="AJ112" s="14">
        <v>602.1</v>
      </c>
      <c r="AL112" s="14">
        <v>1205.0999999999999</v>
      </c>
      <c r="AM112"/>
      <c r="AN112"/>
    </row>
    <row r="113" spans="1:40" x14ac:dyDescent="0.25">
      <c r="B113" s="2"/>
      <c r="C113" s="2"/>
      <c r="G113" s="2"/>
      <c r="H113" s="2"/>
      <c r="J113"/>
      <c r="K113"/>
      <c r="L113"/>
      <c r="M113"/>
      <c r="N113"/>
      <c r="O113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L113" s="14"/>
      <c r="AM113"/>
      <c r="AN113"/>
    </row>
    <row r="114" spans="1:40" x14ac:dyDescent="0.25">
      <c r="B114" s="2"/>
      <c r="C114" s="2"/>
      <c r="G114" s="2"/>
      <c r="H114" s="2"/>
      <c r="J114"/>
      <c r="K114"/>
      <c r="L114"/>
      <c r="M114"/>
      <c r="N114"/>
      <c r="O1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L114" s="14"/>
      <c r="AM114"/>
      <c r="AN114"/>
    </row>
    <row r="115" spans="1:40" x14ac:dyDescent="0.25">
      <c r="A115" s="6"/>
      <c r="B115" s="6"/>
      <c r="C115" s="6"/>
      <c r="D115" s="7" t="s">
        <v>124</v>
      </c>
      <c r="E115" s="7"/>
      <c r="F115" s="7"/>
      <c r="G115" s="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1:40" s="31" customFormat="1" ht="18" x14ac:dyDescent="0.25">
      <c r="C116" s="32" t="s">
        <v>67</v>
      </c>
      <c r="E116" s="17"/>
      <c r="F116" s="32" t="s">
        <v>130</v>
      </c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5">
        <v>237.4</v>
      </c>
    </row>
    <row r="117" spans="1:40" s="31" customFormat="1" ht="18" x14ac:dyDescent="0.25">
      <c r="C117" s="32" t="s">
        <v>68</v>
      </c>
      <c r="E117" s="17"/>
      <c r="F117" s="32" t="s">
        <v>131</v>
      </c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5">
        <v>234.1</v>
      </c>
    </row>
    <row r="118" spans="1:40" s="31" customFormat="1" ht="18" x14ac:dyDescent="0.25">
      <c r="C118" s="32" t="s">
        <v>69</v>
      </c>
      <c r="E118" s="17"/>
      <c r="F118" s="32" t="s">
        <v>132</v>
      </c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5">
        <v>207.4</v>
      </c>
    </row>
    <row r="119" spans="1:40" s="4" customFormat="1" x14ac:dyDescent="0.25">
      <c r="B119" s="5" t="s">
        <v>65</v>
      </c>
      <c r="C119" s="5" t="s">
        <v>80</v>
      </c>
      <c r="D119" s="5" t="s">
        <v>81</v>
      </c>
      <c r="E119" s="22" t="s">
        <v>82</v>
      </c>
      <c r="F119" s="22"/>
      <c r="G119" s="5" t="s">
        <v>83</v>
      </c>
      <c r="P119" s="5">
        <v>1</v>
      </c>
      <c r="Q119" s="5">
        <v>2</v>
      </c>
      <c r="R119" s="5">
        <v>3</v>
      </c>
      <c r="S119" s="5">
        <v>4</v>
      </c>
      <c r="T119" s="5">
        <v>5</v>
      </c>
      <c r="U119" s="5">
        <v>6</v>
      </c>
      <c r="V119" s="5" t="s">
        <v>61</v>
      </c>
      <c r="W119" s="5" t="s">
        <v>64</v>
      </c>
      <c r="X119" s="5"/>
      <c r="Y119" s="5"/>
      <c r="Z119" s="5"/>
      <c r="AA119" s="5"/>
      <c r="AB119" s="5"/>
      <c r="AC119" s="5"/>
      <c r="AD119" s="5">
        <v>1</v>
      </c>
      <c r="AE119" s="5">
        <v>2</v>
      </c>
      <c r="AF119" s="5">
        <v>3</v>
      </c>
      <c r="AG119" s="5">
        <v>4</v>
      </c>
      <c r="AH119" s="5">
        <v>5</v>
      </c>
      <c r="AI119" s="5">
        <v>6</v>
      </c>
      <c r="AJ119" s="5" t="s">
        <v>76</v>
      </c>
      <c r="AK119" s="5" t="s">
        <v>64</v>
      </c>
      <c r="AL119" s="5" t="s">
        <v>77</v>
      </c>
      <c r="AM119" s="5" t="s">
        <v>64</v>
      </c>
      <c r="AN119" s="5" t="s">
        <v>78</v>
      </c>
    </row>
    <row r="120" spans="1:40" x14ac:dyDescent="0.25">
      <c r="B120" s="2">
        <v>1</v>
      </c>
      <c r="C120" s="2">
        <v>162</v>
      </c>
      <c r="D120" t="s">
        <v>6</v>
      </c>
      <c r="E120" t="s">
        <v>7</v>
      </c>
      <c r="G120" s="2" t="s">
        <v>31</v>
      </c>
      <c r="H120" t="s">
        <v>37</v>
      </c>
      <c r="J120"/>
      <c r="K120"/>
      <c r="L120"/>
      <c r="M120"/>
      <c r="N120"/>
      <c r="O120"/>
      <c r="P120" s="13">
        <v>90</v>
      </c>
      <c r="Q120" s="13">
        <v>97</v>
      </c>
      <c r="R120" s="13">
        <v>98</v>
      </c>
      <c r="S120" s="13">
        <v>96</v>
      </c>
      <c r="T120" s="13">
        <v>92</v>
      </c>
      <c r="U120" s="13">
        <v>90</v>
      </c>
      <c r="V120" s="13">
        <f>SUM(P120:U120)</f>
        <v>563</v>
      </c>
      <c r="W120" s="13">
        <v>16</v>
      </c>
      <c r="X120" s="2"/>
      <c r="Y120" s="2"/>
      <c r="Z120" s="2"/>
      <c r="AA120" s="2"/>
      <c r="AB120" s="2"/>
      <c r="AC120" s="2"/>
      <c r="AD120" s="2">
        <v>96</v>
      </c>
      <c r="AE120" s="2">
        <v>96</v>
      </c>
      <c r="AF120" s="2">
        <v>94</v>
      </c>
      <c r="AG120" s="2">
        <v>93</v>
      </c>
      <c r="AH120" s="2">
        <v>94</v>
      </c>
      <c r="AI120" s="2">
        <v>92</v>
      </c>
      <c r="AJ120" s="2">
        <v>565</v>
      </c>
      <c r="AK120" s="2">
        <v>14</v>
      </c>
      <c r="AL120" s="2">
        <v>1128</v>
      </c>
      <c r="AM120" s="2">
        <v>30</v>
      </c>
      <c r="AN120" s="2">
        <v>237.4</v>
      </c>
    </row>
    <row r="121" spans="1:40" x14ac:dyDescent="0.25">
      <c r="B121" s="2">
        <v>2</v>
      </c>
      <c r="C121" s="2">
        <v>405</v>
      </c>
      <c r="D121" t="s">
        <v>121</v>
      </c>
      <c r="E121" t="s">
        <v>90</v>
      </c>
      <c r="G121" s="10"/>
      <c r="J121"/>
      <c r="K121"/>
      <c r="L121"/>
      <c r="M121"/>
      <c r="N121"/>
      <c r="O121"/>
      <c r="P121" s="13">
        <v>94</v>
      </c>
      <c r="Q121" s="13">
        <v>96</v>
      </c>
      <c r="R121" s="13">
        <v>94</v>
      </c>
      <c r="S121" s="13">
        <v>91</v>
      </c>
      <c r="T121" s="13">
        <v>90</v>
      </c>
      <c r="U121" s="13">
        <v>93</v>
      </c>
      <c r="V121" s="13">
        <f>SUM(P121:U121)</f>
        <v>558</v>
      </c>
      <c r="W121" s="13">
        <v>12</v>
      </c>
      <c r="X121" s="2"/>
      <c r="Y121" s="2"/>
      <c r="Z121" s="2"/>
      <c r="AA121" s="2"/>
      <c r="AB121" s="2"/>
      <c r="AC121" s="2"/>
      <c r="AD121" s="2">
        <v>95</v>
      </c>
      <c r="AE121" s="2">
        <v>87</v>
      </c>
      <c r="AF121" s="2">
        <v>92</v>
      </c>
      <c r="AG121" s="2">
        <v>93</v>
      </c>
      <c r="AH121" s="2">
        <v>94</v>
      </c>
      <c r="AI121" s="2">
        <v>96</v>
      </c>
      <c r="AJ121" s="2">
        <v>557</v>
      </c>
      <c r="AK121" s="2">
        <v>15</v>
      </c>
      <c r="AL121" s="2">
        <v>1115</v>
      </c>
      <c r="AM121" s="2">
        <v>27</v>
      </c>
      <c r="AN121" s="2">
        <v>234.1</v>
      </c>
    </row>
    <row r="122" spans="1:40" x14ac:dyDescent="0.25">
      <c r="B122" s="2">
        <v>3</v>
      </c>
      <c r="C122" s="2">
        <v>159</v>
      </c>
      <c r="D122" t="s">
        <v>29</v>
      </c>
      <c r="E122" t="s">
        <v>23</v>
      </c>
      <c r="G122" s="10"/>
      <c r="H122" t="s">
        <v>37</v>
      </c>
      <c r="I122" t="s">
        <v>123</v>
      </c>
      <c r="J122"/>
      <c r="K122"/>
      <c r="L122"/>
      <c r="M122"/>
      <c r="N122"/>
      <c r="O122"/>
      <c r="P122" s="13">
        <v>92</v>
      </c>
      <c r="Q122" s="13">
        <v>94</v>
      </c>
      <c r="R122" s="13">
        <v>93</v>
      </c>
      <c r="S122" s="13">
        <v>93</v>
      </c>
      <c r="T122" s="13">
        <v>90</v>
      </c>
      <c r="U122" s="13">
        <v>91</v>
      </c>
      <c r="V122" s="13">
        <f>SUM(P122:U122)</f>
        <v>553</v>
      </c>
      <c r="W122" s="13">
        <v>11</v>
      </c>
      <c r="X122" s="2"/>
      <c r="Y122" s="2"/>
      <c r="Z122" s="2"/>
      <c r="AA122" s="2"/>
      <c r="AB122" s="2"/>
      <c r="AC122" s="2"/>
      <c r="AD122" s="2">
        <v>93</v>
      </c>
      <c r="AE122" s="2">
        <v>93</v>
      </c>
      <c r="AF122" s="2">
        <v>92</v>
      </c>
      <c r="AG122" s="2">
        <v>92</v>
      </c>
      <c r="AH122" s="2">
        <v>91</v>
      </c>
      <c r="AI122" s="2">
        <v>91</v>
      </c>
      <c r="AJ122" s="2">
        <v>552</v>
      </c>
      <c r="AK122" s="2">
        <v>11</v>
      </c>
      <c r="AL122" s="2">
        <v>1105</v>
      </c>
      <c r="AM122" s="2">
        <v>22</v>
      </c>
      <c r="AN122" s="2">
        <v>207.4</v>
      </c>
    </row>
    <row r="123" spans="1:40" x14ac:dyDescent="0.25">
      <c r="B123" s="2">
        <v>4</v>
      </c>
      <c r="C123" s="2">
        <v>423</v>
      </c>
      <c r="D123" t="s">
        <v>133</v>
      </c>
      <c r="E123" t="s">
        <v>56</v>
      </c>
      <c r="G123" s="2"/>
      <c r="H123" t="s">
        <v>37</v>
      </c>
      <c r="I123" t="s">
        <v>122</v>
      </c>
      <c r="J123" s="13"/>
      <c r="K123" s="13"/>
      <c r="L123" s="13"/>
      <c r="M123" s="13"/>
      <c r="N123" s="13"/>
      <c r="O123" s="13"/>
      <c r="P123" s="13"/>
      <c r="Q123" s="13"/>
      <c r="R123" s="2"/>
      <c r="S123" s="2"/>
      <c r="T123" s="2"/>
      <c r="U123" s="2"/>
      <c r="V123" s="2" t="s">
        <v>151</v>
      </c>
      <c r="W123" s="2"/>
      <c r="X123" s="2"/>
      <c r="Y123" s="2"/>
      <c r="Z123" s="2"/>
      <c r="AA123" s="2"/>
      <c r="AD123" s="2">
        <v>86</v>
      </c>
      <c r="AE123" s="2">
        <v>90</v>
      </c>
      <c r="AF123" s="2">
        <v>89</v>
      </c>
      <c r="AG123" s="2">
        <v>91</v>
      </c>
      <c r="AH123" s="2">
        <v>94</v>
      </c>
      <c r="AI123" s="2">
        <v>88</v>
      </c>
      <c r="AJ123" s="2">
        <v>538</v>
      </c>
      <c r="AK123" s="2">
        <v>11</v>
      </c>
      <c r="AL123" s="2">
        <v>538</v>
      </c>
      <c r="AM123" s="2">
        <v>11</v>
      </c>
      <c r="AN123" s="2">
        <v>188.5</v>
      </c>
    </row>
    <row r="124" spans="1:40" x14ac:dyDescent="0.25">
      <c r="B124" s="2">
        <v>5</v>
      </c>
      <c r="C124" s="2">
        <v>134</v>
      </c>
      <c r="D124" t="s">
        <v>84</v>
      </c>
      <c r="E124" t="s">
        <v>4</v>
      </c>
      <c r="G124" s="10"/>
      <c r="H124" t="s">
        <v>37</v>
      </c>
      <c r="I124" t="s">
        <v>123</v>
      </c>
      <c r="J124"/>
      <c r="K124"/>
      <c r="L124"/>
      <c r="M124"/>
      <c r="N124"/>
      <c r="O124"/>
      <c r="P124" s="13">
        <v>90</v>
      </c>
      <c r="Q124" s="13">
        <v>94</v>
      </c>
      <c r="R124" s="13">
        <v>90</v>
      </c>
      <c r="S124" s="13">
        <v>91</v>
      </c>
      <c r="T124" s="13">
        <v>84</v>
      </c>
      <c r="U124" s="13">
        <v>90</v>
      </c>
      <c r="V124" s="13">
        <f>SUM(P124:U124)</f>
        <v>539</v>
      </c>
      <c r="W124" s="13">
        <v>3</v>
      </c>
      <c r="X124" s="2"/>
      <c r="Y124" s="2"/>
      <c r="Z124" s="2"/>
      <c r="AA124" s="2"/>
      <c r="AB124" s="2"/>
      <c r="AC124" s="2"/>
      <c r="AD124" s="2">
        <v>92</v>
      </c>
      <c r="AE124" s="2">
        <v>90</v>
      </c>
      <c r="AF124" s="2">
        <v>87</v>
      </c>
      <c r="AG124" s="2">
        <v>93</v>
      </c>
      <c r="AH124" s="2">
        <v>84</v>
      </c>
      <c r="AI124" s="2">
        <v>92</v>
      </c>
      <c r="AJ124" s="2">
        <v>538</v>
      </c>
      <c r="AK124" s="2">
        <v>8</v>
      </c>
      <c r="AL124" s="2">
        <v>1077</v>
      </c>
      <c r="AM124" s="2">
        <v>11</v>
      </c>
      <c r="AN124" s="2">
        <v>165.9</v>
      </c>
    </row>
    <row r="125" spans="1:40" x14ac:dyDescent="0.25">
      <c r="B125" s="2">
        <v>6</v>
      </c>
      <c r="C125" s="2">
        <v>431</v>
      </c>
      <c r="D125" t="s">
        <v>114</v>
      </c>
      <c r="E125" t="s">
        <v>115</v>
      </c>
      <c r="G125" s="10"/>
      <c r="J125"/>
      <c r="K125"/>
      <c r="L125"/>
      <c r="M125"/>
      <c r="N125"/>
      <c r="O125"/>
      <c r="P125" s="13">
        <v>81</v>
      </c>
      <c r="Q125" s="13">
        <v>88</v>
      </c>
      <c r="R125" s="13">
        <v>87</v>
      </c>
      <c r="S125" s="13">
        <v>85</v>
      </c>
      <c r="T125" s="13">
        <v>87</v>
      </c>
      <c r="U125" s="13">
        <v>88</v>
      </c>
      <c r="V125" s="13">
        <f>SUM(P125:U125)</f>
        <v>516</v>
      </c>
      <c r="W125" s="13">
        <v>8</v>
      </c>
      <c r="X125" s="2"/>
      <c r="Y125" s="2"/>
      <c r="Z125" s="2"/>
      <c r="AA125" s="2"/>
      <c r="AB125" s="2"/>
      <c r="AC125" s="2"/>
      <c r="AD125" s="2">
        <v>89</v>
      </c>
      <c r="AE125" s="2">
        <v>87</v>
      </c>
      <c r="AF125" s="2">
        <v>89</v>
      </c>
      <c r="AG125" s="2">
        <v>91</v>
      </c>
      <c r="AH125" s="2">
        <v>91</v>
      </c>
      <c r="AI125" s="2">
        <v>84</v>
      </c>
      <c r="AJ125" s="2">
        <v>531</v>
      </c>
      <c r="AK125" s="2">
        <v>6</v>
      </c>
      <c r="AL125" s="2">
        <v>1047</v>
      </c>
      <c r="AM125" s="2">
        <v>14</v>
      </c>
      <c r="AN125" s="14">
        <v>140</v>
      </c>
    </row>
    <row r="126" spans="1:40" x14ac:dyDescent="0.25">
      <c r="B126" s="2">
        <v>7</v>
      </c>
      <c r="C126" s="2">
        <v>101</v>
      </c>
      <c r="D126" t="s">
        <v>28</v>
      </c>
      <c r="E126" t="s">
        <v>0</v>
      </c>
      <c r="G126" s="2" t="s">
        <v>31</v>
      </c>
      <c r="H126" t="s">
        <v>37</v>
      </c>
      <c r="I126" t="s">
        <v>123</v>
      </c>
      <c r="J126"/>
      <c r="K126"/>
      <c r="L126"/>
      <c r="M126"/>
      <c r="N126"/>
      <c r="O126"/>
      <c r="P126" s="13">
        <v>83</v>
      </c>
      <c r="Q126" s="13">
        <v>86</v>
      </c>
      <c r="R126" s="13">
        <v>88</v>
      </c>
      <c r="S126" s="13">
        <v>80</v>
      </c>
      <c r="T126" s="13">
        <v>83</v>
      </c>
      <c r="U126" s="13">
        <v>91</v>
      </c>
      <c r="V126" s="13">
        <f>SUM(P126:U126)</f>
        <v>511</v>
      </c>
      <c r="W126" s="13">
        <v>3</v>
      </c>
      <c r="X126" s="2"/>
      <c r="Y126" s="2"/>
      <c r="Z126" s="2"/>
      <c r="AA126" s="2"/>
      <c r="AB126" s="2"/>
      <c r="AC126" s="2"/>
      <c r="AD126" s="2">
        <v>83</v>
      </c>
      <c r="AE126" s="2">
        <v>86</v>
      </c>
      <c r="AF126" s="2">
        <v>88</v>
      </c>
      <c r="AG126" s="2">
        <v>89</v>
      </c>
      <c r="AH126" s="2">
        <v>92</v>
      </c>
      <c r="AI126" s="2">
        <v>86</v>
      </c>
      <c r="AJ126" s="2">
        <v>524</v>
      </c>
      <c r="AK126" s="2">
        <v>6</v>
      </c>
      <c r="AL126" s="2">
        <v>1035</v>
      </c>
      <c r="AM126" s="2">
        <v>9</v>
      </c>
      <c r="AN126" s="2">
        <v>124.2</v>
      </c>
    </row>
    <row r="127" spans="1:40" x14ac:dyDescent="0.25">
      <c r="B127" s="2">
        <v>8</v>
      </c>
      <c r="C127" s="2">
        <v>133</v>
      </c>
      <c r="D127" t="s">
        <v>86</v>
      </c>
      <c r="E127" t="s">
        <v>85</v>
      </c>
      <c r="G127" s="10"/>
      <c r="H127" t="s">
        <v>37</v>
      </c>
      <c r="J127"/>
      <c r="K127"/>
      <c r="L127"/>
      <c r="M127"/>
      <c r="N127"/>
      <c r="O127"/>
      <c r="P127" s="13">
        <v>91</v>
      </c>
      <c r="Q127" s="13">
        <v>87</v>
      </c>
      <c r="R127" s="13">
        <v>89</v>
      </c>
      <c r="S127" s="13">
        <v>86</v>
      </c>
      <c r="T127" s="13">
        <v>82</v>
      </c>
      <c r="U127" s="13">
        <v>88</v>
      </c>
      <c r="V127" s="13">
        <f>SUM(P127:U127)</f>
        <v>523</v>
      </c>
      <c r="W127" s="13">
        <v>8</v>
      </c>
      <c r="X127" s="2"/>
      <c r="Y127" s="2"/>
      <c r="Z127" s="2"/>
      <c r="AA127" s="2"/>
      <c r="AB127" s="2"/>
      <c r="AC127" s="2"/>
      <c r="AD127" s="2">
        <v>89</v>
      </c>
      <c r="AE127" s="2">
        <v>87</v>
      </c>
      <c r="AF127" s="2">
        <v>85</v>
      </c>
      <c r="AG127" s="2">
        <v>91</v>
      </c>
      <c r="AH127" s="2">
        <v>86</v>
      </c>
      <c r="AI127" s="2">
        <v>81</v>
      </c>
      <c r="AJ127" s="2">
        <v>519</v>
      </c>
      <c r="AK127" s="2">
        <v>3</v>
      </c>
      <c r="AL127" s="2">
        <v>1042</v>
      </c>
      <c r="AM127" s="2">
        <v>11</v>
      </c>
      <c r="AN127" s="2">
        <v>99.7</v>
      </c>
    </row>
    <row r="128" spans="1:40" s="1" customFormat="1" x14ac:dyDescent="0.25">
      <c r="A128" s="10"/>
      <c r="B128" s="10"/>
      <c r="C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10"/>
      <c r="AM128" s="10"/>
      <c r="AN128" s="2"/>
    </row>
    <row r="129" spans="1:40" s="1" customFormat="1" x14ac:dyDescent="0.25">
      <c r="A129" s="10"/>
      <c r="B129" s="10"/>
      <c r="C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10"/>
      <c r="AM129" s="10"/>
      <c r="AN129" s="2"/>
    </row>
    <row r="130" spans="1:40" x14ac:dyDescent="0.25">
      <c r="A130" s="6"/>
      <c r="B130" s="6"/>
      <c r="C130" s="6"/>
      <c r="D130" s="7" t="s">
        <v>125</v>
      </c>
      <c r="E130" s="7"/>
      <c r="F130" s="7"/>
      <c r="G130" s="7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1:40" s="4" customFormat="1" x14ac:dyDescent="0.25">
      <c r="B131" s="5" t="s">
        <v>65</v>
      </c>
      <c r="C131" s="5" t="s">
        <v>80</v>
      </c>
      <c r="D131" s="5" t="s">
        <v>81</v>
      </c>
      <c r="E131" s="22" t="s">
        <v>82</v>
      </c>
      <c r="F131" s="22"/>
      <c r="G131" s="5" t="s">
        <v>83</v>
      </c>
      <c r="P131" s="5">
        <v>1</v>
      </c>
      <c r="Q131" s="5">
        <v>2</v>
      </c>
      <c r="R131" s="5">
        <v>3</v>
      </c>
      <c r="S131" s="5">
        <v>4</v>
      </c>
      <c r="T131" s="5">
        <v>5</v>
      </c>
      <c r="U131" s="5">
        <v>6</v>
      </c>
      <c r="V131" s="5" t="s">
        <v>61</v>
      </c>
      <c r="W131" s="5" t="s">
        <v>64</v>
      </c>
      <c r="X131" s="5"/>
      <c r="Y131" s="5"/>
      <c r="Z131" s="5"/>
      <c r="AA131" s="5"/>
      <c r="AB131" s="5"/>
      <c r="AC131" s="5"/>
      <c r="AD131" s="5">
        <v>1</v>
      </c>
      <c r="AE131" s="5">
        <v>2</v>
      </c>
      <c r="AF131" s="5">
        <v>3</v>
      </c>
      <c r="AG131" s="5">
        <v>4</v>
      </c>
      <c r="AH131" s="5">
        <v>5</v>
      </c>
      <c r="AI131" s="5">
        <v>6</v>
      </c>
      <c r="AJ131" s="5" t="s">
        <v>76</v>
      </c>
      <c r="AK131" s="5" t="s">
        <v>64</v>
      </c>
      <c r="AL131" s="5" t="s">
        <v>77</v>
      </c>
      <c r="AM131" s="5" t="s">
        <v>64</v>
      </c>
      <c r="AN131" s="5"/>
    </row>
    <row r="132" spans="1:40" x14ac:dyDescent="0.25">
      <c r="B132" s="2">
        <v>1</v>
      </c>
      <c r="C132" s="2">
        <v>259</v>
      </c>
      <c r="D132" t="s">
        <v>17</v>
      </c>
      <c r="E132" t="s">
        <v>18</v>
      </c>
      <c r="G132" s="2" t="s">
        <v>37</v>
      </c>
      <c r="J132"/>
      <c r="K132"/>
      <c r="L132"/>
      <c r="M132"/>
      <c r="N132"/>
      <c r="O132"/>
      <c r="P132" s="13">
        <v>91</v>
      </c>
      <c r="Q132" s="13">
        <v>95</v>
      </c>
      <c r="R132" s="13">
        <v>92</v>
      </c>
      <c r="S132" s="13">
        <v>92</v>
      </c>
      <c r="T132" s="13">
        <v>94</v>
      </c>
      <c r="U132" s="13">
        <v>93</v>
      </c>
      <c r="V132" s="2">
        <v>557</v>
      </c>
      <c r="W132" s="2">
        <v>5</v>
      </c>
      <c r="X132" s="2"/>
      <c r="Y132" s="2"/>
      <c r="Z132" s="2"/>
      <c r="AA132" s="2"/>
      <c r="AB132" s="2"/>
      <c r="AC132" s="2"/>
      <c r="AD132" s="2">
        <v>92</v>
      </c>
      <c r="AE132" s="2">
        <v>94</v>
      </c>
      <c r="AF132" s="2">
        <v>93</v>
      </c>
      <c r="AG132" s="2">
        <v>93</v>
      </c>
      <c r="AH132" s="2">
        <v>91</v>
      </c>
      <c r="AI132" s="2">
        <v>93</v>
      </c>
      <c r="AJ132" s="2">
        <v>556</v>
      </c>
      <c r="AK132" s="2">
        <v>13</v>
      </c>
      <c r="AL132" s="2">
        <v>1113</v>
      </c>
      <c r="AM132" s="2">
        <v>18</v>
      </c>
    </row>
    <row r="133" spans="1:40" x14ac:dyDescent="0.25">
      <c r="B133" s="2"/>
      <c r="C133" s="2"/>
      <c r="G133" s="2"/>
      <c r="J133" s="13"/>
      <c r="K133" s="13"/>
      <c r="L133" s="13"/>
      <c r="M133" s="13"/>
      <c r="N133" s="13"/>
      <c r="O133" s="13"/>
      <c r="P133" s="13"/>
      <c r="Q133" s="13"/>
      <c r="R133" s="2"/>
      <c r="S133" s="2"/>
      <c r="T133" s="2"/>
      <c r="U133" s="2"/>
      <c r="V133" s="2"/>
      <c r="W133" s="2"/>
      <c r="X133" s="2"/>
      <c r="Y133" s="2"/>
      <c r="Z133" s="2"/>
      <c r="AA133" s="2"/>
      <c r="AL133"/>
      <c r="AM133"/>
    </row>
    <row r="134" spans="1:40" x14ac:dyDescent="0.25">
      <c r="B134" s="2"/>
      <c r="C134" s="2"/>
      <c r="G134" s="2"/>
      <c r="J134" s="13"/>
      <c r="K134" s="13"/>
      <c r="L134" s="13"/>
      <c r="M134" s="13"/>
      <c r="N134" s="13"/>
      <c r="O134" s="13"/>
      <c r="P134" s="13"/>
      <c r="Q134" s="13"/>
      <c r="R134" s="2"/>
      <c r="S134" s="2"/>
      <c r="T134" s="2"/>
      <c r="U134" s="2"/>
      <c r="V134" s="2"/>
      <c r="W134" s="2"/>
      <c r="X134" s="2"/>
      <c r="Y134" s="2"/>
      <c r="Z134" s="2"/>
      <c r="AA134" s="2"/>
      <c r="AL134"/>
      <c r="AM134"/>
    </row>
    <row r="135" spans="1:40" x14ac:dyDescent="0.25">
      <c r="A135" s="7" t="s">
        <v>59</v>
      </c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24"/>
      <c r="AM135" s="6"/>
    </row>
    <row r="136" spans="1:40" x14ac:dyDescent="0.25">
      <c r="C136" s="18" t="s">
        <v>67</v>
      </c>
      <c r="D136" s="7"/>
      <c r="E136" s="7"/>
      <c r="F136" s="18" t="s">
        <v>92</v>
      </c>
      <c r="G136" s="7"/>
      <c r="H136" s="7"/>
      <c r="I136" s="7"/>
      <c r="J136" s="7"/>
      <c r="K136" s="7"/>
      <c r="L136" s="7"/>
      <c r="M136" s="7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L136" s="5">
        <v>1155</v>
      </c>
    </row>
    <row r="137" spans="1:40" x14ac:dyDescent="0.25">
      <c r="C137" s="18" t="s">
        <v>68</v>
      </c>
      <c r="D137" s="7"/>
      <c r="E137" s="7"/>
      <c r="F137" s="18" t="s">
        <v>93</v>
      </c>
      <c r="G137" s="7"/>
      <c r="H137" s="7"/>
      <c r="I137" s="7"/>
      <c r="J137" s="7"/>
      <c r="K137" s="7"/>
      <c r="L137" s="7"/>
      <c r="M137" s="7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L137" s="5">
        <v>1117</v>
      </c>
    </row>
    <row r="138" spans="1:40" x14ac:dyDescent="0.25">
      <c r="C138" s="18" t="s">
        <v>69</v>
      </c>
      <c r="D138" s="7"/>
      <c r="E138" s="7"/>
      <c r="F138" s="18" t="s">
        <v>94</v>
      </c>
      <c r="G138" s="7"/>
      <c r="H138" s="7"/>
      <c r="I138" s="7"/>
      <c r="J138" s="7"/>
      <c r="K138" s="7"/>
      <c r="L138" s="7"/>
      <c r="M138" s="7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L138" s="5">
        <v>1109</v>
      </c>
    </row>
    <row r="139" spans="1:40" s="4" customFormat="1" x14ac:dyDescent="0.25">
      <c r="B139" s="5" t="s">
        <v>65</v>
      </c>
      <c r="C139" s="5" t="s">
        <v>32</v>
      </c>
      <c r="D139" s="4" t="s">
        <v>33</v>
      </c>
      <c r="E139" s="4" t="s">
        <v>34</v>
      </c>
      <c r="G139" s="5" t="s">
        <v>35</v>
      </c>
      <c r="H139" s="5"/>
      <c r="I139" s="5"/>
      <c r="P139" s="5">
        <v>1</v>
      </c>
      <c r="Q139" s="5">
        <v>2</v>
      </c>
      <c r="R139" s="5">
        <v>3</v>
      </c>
      <c r="S139" s="5">
        <v>4</v>
      </c>
      <c r="T139" s="5">
        <v>5</v>
      </c>
      <c r="U139" s="5">
        <v>6</v>
      </c>
      <c r="V139" s="5" t="s">
        <v>61</v>
      </c>
      <c r="W139" s="5" t="s">
        <v>60</v>
      </c>
      <c r="AD139" s="5">
        <v>1</v>
      </c>
      <c r="AE139" s="5">
        <v>2</v>
      </c>
      <c r="AF139" s="5">
        <v>3</v>
      </c>
      <c r="AG139" s="5">
        <v>4</v>
      </c>
      <c r="AH139" s="5">
        <v>5</v>
      </c>
      <c r="AI139" s="5">
        <v>6</v>
      </c>
      <c r="AJ139" s="5" t="s">
        <v>76</v>
      </c>
      <c r="AK139" s="5" t="s">
        <v>60</v>
      </c>
      <c r="AL139" s="5" t="s">
        <v>77</v>
      </c>
      <c r="AM139" s="5" t="s">
        <v>58</v>
      </c>
      <c r="AN139" s="5"/>
    </row>
    <row r="140" spans="1:40" x14ac:dyDescent="0.25">
      <c r="B140" s="2">
        <v>1</v>
      </c>
      <c r="C140" s="2">
        <v>162</v>
      </c>
      <c r="D140" t="s">
        <v>6</v>
      </c>
      <c r="E140" t="s">
        <v>7</v>
      </c>
      <c r="G140" s="2" t="s">
        <v>31</v>
      </c>
      <c r="H140" s="2"/>
      <c r="I140" s="2"/>
      <c r="P140" s="2">
        <v>95</v>
      </c>
      <c r="Q140" s="2">
        <v>95</v>
      </c>
      <c r="R140" s="2">
        <v>96</v>
      </c>
      <c r="S140" s="2">
        <v>96</v>
      </c>
      <c r="T140" s="2">
        <v>98</v>
      </c>
      <c r="U140" s="2">
        <v>95</v>
      </c>
      <c r="V140" s="2">
        <v>578</v>
      </c>
      <c r="W140" s="2">
        <v>17</v>
      </c>
      <c r="AD140">
        <v>93</v>
      </c>
      <c r="AE140">
        <v>97</v>
      </c>
      <c r="AF140">
        <v>95</v>
      </c>
      <c r="AG140">
        <v>96</v>
      </c>
      <c r="AH140">
        <v>100</v>
      </c>
      <c r="AI140">
        <v>96</v>
      </c>
      <c r="AJ140" s="2">
        <v>577</v>
      </c>
      <c r="AK140" s="2">
        <v>21</v>
      </c>
      <c r="AL140" s="2">
        <f t="shared" ref="AL140:AM145" si="1">V140+AJ140</f>
        <v>1155</v>
      </c>
      <c r="AM140" s="2">
        <f t="shared" si="1"/>
        <v>38</v>
      </c>
      <c r="AN140" s="10"/>
    </row>
    <row r="141" spans="1:40" x14ac:dyDescent="0.25">
      <c r="B141" s="2">
        <v>2</v>
      </c>
      <c r="C141" s="2">
        <v>259</v>
      </c>
      <c r="D141" t="s">
        <v>17</v>
      </c>
      <c r="E141" t="s">
        <v>18</v>
      </c>
      <c r="G141" s="2" t="s">
        <v>31</v>
      </c>
      <c r="H141" s="2"/>
      <c r="I141" s="2"/>
      <c r="P141" s="2">
        <v>94</v>
      </c>
      <c r="Q141" s="2">
        <v>95</v>
      </c>
      <c r="R141" s="2">
        <v>95</v>
      </c>
      <c r="S141" s="2">
        <v>91</v>
      </c>
      <c r="T141" s="2">
        <v>96</v>
      </c>
      <c r="U141" s="2">
        <v>92</v>
      </c>
      <c r="V141" s="2">
        <v>563</v>
      </c>
      <c r="W141" s="2">
        <v>4</v>
      </c>
      <c r="AD141">
        <v>96</v>
      </c>
      <c r="AE141">
        <v>97</v>
      </c>
      <c r="AF141">
        <v>92</v>
      </c>
      <c r="AG141">
        <v>94</v>
      </c>
      <c r="AH141">
        <v>91</v>
      </c>
      <c r="AI141">
        <v>84</v>
      </c>
      <c r="AJ141" s="2">
        <v>554</v>
      </c>
      <c r="AK141" s="2">
        <v>11</v>
      </c>
      <c r="AL141" s="2">
        <f t="shared" si="1"/>
        <v>1117</v>
      </c>
      <c r="AM141" s="2">
        <f t="shared" si="1"/>
        <v>15</v>
      </c>
      <c r="AN141" s="10"/>
    </row>
    <row r="142" spans="1:40" x14ac:dyDescent="0.25">
      <c r="B142" s="2">
        <v>3</v>
      </c>
      <c r="C142" s="2">
        <v>427</v>
      </c>
      <c r="D142" t="s">
        <v>55</v>
      </c>
      <c r="E142" t="s">
        <v>56</v>
      </c>
      <c r="G142" s="2"/>
      <c r="H142" s="2"/>
      <c r="I142" s="2"/>
      <c r="P142" s="2">
        <v>92</v>
      </c>
      <c r="Q142" s="2">
        <v>92</v>
      </c>
      <c r="R142" s="2">
        <v>90</v>
      </c>
      <c r="S142" s="2">
        <v>98</v>
      </c>
      <c r="T142" s="2">
        <v>93</v>
      </c>
      <c r="U142" s="2">
        <v>92</v>
      </c>
      <c r="V142" s="2">
        <v>557</v>
      </c>
      <c r="W142" s="2">
        <v>11</v>
      </c>
      <c r="AD142">
        <v>87</v>
      </c>
      <c r="AE142">
        <v>89</v>
      </c>
      <c r="AF142">
        <v>91</v>
      </c>
      <c r="AG142">
        <v>96</v>
      </c>
      <c r="AH142">
        <v>96</v>
      </c>
      <c r="AI142">
        <v>93</v>
      </c>
      <c r="AJ142" s="2">
        <v>552</v>
      </c>
      <c r="AK142" s="2">
        <v>11</v>
      </c>
      <c r="AL142" s="2">
        <f t="shared" si="1"/>
        <v>1109</v>
      </c>
      <c r="AM142" s="2">
        <f t="shared" si="1"/>
        <v>22</v>
      </c>
      <c r="AN142" s="10"/>
    </row>
    <row r="143" spans="1:40" x14ac:dyDescent="0.25">
      <c r="B143" s="2">
        <v>4</v>
      </c>
      <c r="C143" s="2">
        <v>101</v>
      </c>
      <c r="D143" t="s">
        <v>28</v>
      </c>
      <c r="E143" t="s">
        <v>0</v>
      </c>
      <c r="G143" s="2" t="s">
        <v>31</v>
      </c>
      <c r="H143" s="2"/>
      <c r="I143" s="2"/>
      <c r="P143" s="2">
        <v>92</v>
      </c>
      <c r="Q143" s="2">
        <v>89</v>
      </c>
      <c r="R143" s="2">
        <v>90</v>
      </c>
      <c r="S143" s="2">
        <v>94</v>
      </c>
      <c r="T143" s="2">
        <v>93</v>
      </c>
      <c r="U143" s="2">
        <v>92</v>
      </c>
      <c r="V143" s="2">
        <v>550</v>
      </c>
      <c r="W143" s="2">
        <v>7</v>
      </c>
      <c r="X143" s="2"/>
      <c r="Y143" s="2"/>
      <c r="AD143">
        <v>87</v>
      </c>
      <c r="AE143">
        <v>94</v>
      </c>
      <c r="AF143">
        <v>91</v>
      </c>
      <c r="AG143">
        <v>88</v>
      </c>
      <c r="AH143">
        <v>89</v>
      </c>
      <c r="AI143">
        <v>92</v>
      </c>
      <c r="AJ143" s="2">
        <v>541</v>
      </c>
      <c r="AK143" s="2">
        <v>5</v>
      </c>
      <c r="AL143" s="2">
        <f t="shared" si="1"/>
        <v>1091</v>
      </c>
      <c r="AM143" s="2">
        <f t="shared" si="1"/>
        <v>12</v>
      </c>
    </row>
    <row r="144" spans="1:40" x14ac:dyDescent="0.25">
      <c r="B144" s="2">
        <v>5</v>
      </c>
      <c r="C144" s="2" t="s">
        <v>113</v>
      </c>
      <c r="D144" t="s">
        <v>57</v>
      </c>
      <c r="E144" t="s">
        <v>88</v>
      </c>
      <c r="G144" s="2"/>
      <c r="H144" s="2"/>
      <c r="I144" s="2"/>
      <c r="P144" s="2">
        <v>97</v>
      </c>
      <c r="Q144" s="2">
        <v>84</v>
      </c>
      <c r="R144" s="2">
        <v>86</v>
      </c>
      <c r="S144" s="2">
        <v>87</v>
      </c>
      <c r="T144" s="2">
        <v>86</v>
      </c>
      <c r="U144" s="2">
        <v>96</v>
      </c>
      <c r="V144" s="2">
        <v>536</v>
      </c>
      <c r="W144" s="2">
        <v>5</v>
      </c>
      <c r="AD144">
        <v>90</v>
      </c>
      <c r="AE144">
        <v>91</v>
      </c>
      <c r="AF144">
        <v>90</v>
      </c>
      <c r="AG144">
        <v>93</v>
      </c>
      <c r="AH144">
        <v>90</v>
      </c>
      <c r="AI144">
        <v>93</v>
      </c>
      <c r="AJ144" s="2">
        <v>547</v>
      </c>
      <c r="AK144" s="2">
        <v>9</v>
      </c>
      <c r="AL144" s="2">
        <f t="shared" si="1"/>
        <v>1083</v>
      </c>
      <c r="AM144" s="2">
        <f t="shared" si="1"/>
        <v>14</v>
      </c>
    </row>
    <row r="145" spans="1:41" x14ac:dyDescent="0.25">
      <c r="B145" s="2">
        <v>6</v>
      </c>
      <c r="C145" s="2">
        <v>159</v>
      </c>
      <c r="D145" t="s">
        <v>29</v>
      </c>
      <c r="E145" t="s">
        <v>23</v>
      </c>
      <c r="G145" s="2"/>
      <c r="H145" s="2"/>
      <c r="I145" s="2"/>
      <c r="P145" s="2">
        <v>95</v>
      </c>
      <c r="Q145" s="2">
        <v>88</v>
      </c>
      <c r="R145" s="2">
        <v>94</v>
      </c>
      <c r="S145" s="2">
        <v>88</v>
      </c>
      <c r="T145" s="2">
        <v>85</v>
      </c>
      <c r="U145" s="2">
        <v>60</v>
      </c>
      <c r="V145" s="2">
        <v>510</v>
      </c>
      <c r="W145" s="2">
        <v>6</v>
      </c>
      <c r="AD145">
        <v>93</v>
      </c>
      <c r="AE145">
        <v>95</v>
      </c>
      <c r="AF145">
        <v>88</v>
      </c>
      <c r="AG145">
        <v>91</v>
      </c>
      <c r="AH145">
        <v>93</v>
      </c>
      <c r="AI145">
        <v>82</v>
      </c>
      <c r="AJ145" s="2">
        <v>542</v>
      </c>
      <c r="AK145" s="2">
        <v>11</v>
      </c>
      <c r="AL145" s="2">
        <f t="shared" si="1"/>
        <v>1052</v>
      </c>
      <c r="AM145" s="2">
        <f t="shared" si="1"/>
        <v>17</v>
      </c>
    </row>
    <row r="146" spans="1:41" x14ac:dyDescent="0.25">
      <c r="B146" s="2"/>
      <c r="C146" s="25" t="s">
        <v>120</v>
      </c>
      <c r="G146" s="2"/>
      <c r="H146" s="2"/>
      <c r="I146" s="2"/>
      <c r="P146"/>
      <c r="Q146"/>
    </row>
    <row r="148" spans="1:41" x14ac:dyDescent="0.25">
      <c r="A148" s="2"/>
      <c r="B148" s="7" t="s">
        <v>142</v>
      </c>
      <c r="C148" s="6"/>
      <c r="D148" s="7"/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/>
    </row>
    <row r="149" spans="1:41" s="4" customFormat="1" x14ac:dyDescent="0.25">
      <c r="B149" s="5" t="s">
        <v>65</v>
      </c>
      <c r="C149" s="5" t="s">
        <v>32</v>
      </c>
      <c r="D149" s="4" t="s">
        <v>33</v>
      </c>
      <c r="E149" s="4" t="s">
        <v>34</v>
      </c>
      <c r="G149" s="5" t="s">
        <v>35</v>
      </c>
      <c r="H149" s="5"/>
      <c r="I149" s="5"/>
      <c r="P149" s="5">
        <v>1</v>
      </c>
      <c r="Q149" s="5">
        <v>2</v>
      </c>
      <c r="R149" s="5">
        <v>3</v>
      </c>
      <c r="S149" s="5">
        <v>4</v>
      </c>
      <c r="T149" s="5">
        <v>5</v>
      </c>
      <c r="U149" s="5">
        <v>6</v>
      </c>
      <c r="V149" s="5" t="s">
        <v>61</v>
      </c>
      <c r="W149" s="5" t="s">
        <v>60</v>
      </c>
      <c r="AD149" s="5">
        <v>1</v>
      </c>
      <c r="AE149" s="5">
        <v>2</v>
      </c>
      <c r="AF149" s="5">
        <v>3</v>
      </c>
      <c r="AG149" s="5">
        <v>4</v>
      </c>
      <c r="AH149" s="5">
        <v>5</v>
      </c>
      <c r="AI149" s="5">
        <v>6</v>
      </c>
      <c r="AJ149" s="5" t="s">
        <v>76</v>
      </c>
      <c r="AK149" s="5" t="s">
        <v>60</v>
      </c>
      <c r="AL149" s="5" t="s">
        <v>77</v>
      </c>
      <c r="AM149" s="5" t="s">
        <v>58</v>
      </c>
      <c r="AN149" s="5"/>
      <c r="AO149"/>
    </row>
    <row r="150" spans="1:41" x14ac:dyDescent="0.25">
      <c r="B150" s="2">
        <v>1</v>
      </c>
      <c r="C150" s="28">
        <v>162</v>
      </c>
      <c r="D150" s="29" t="s">
        <v>6</v>
      </c>
      <c r="E150" s="29" t="s">
        <v>7</v>
      </c>
      <c r="F150" s="2"/>
      <c r="G150" s="2"/>
      <c r="H150" s="2" t="s">
        <v>37</v>
      </c>
      <c r="I150" s="2"/>
      <c r="P150" s="2">
        <v>91</v>
      </c>
      <c r="Q150" s="2">
        <v>84</v>
      </c>
      <c r="R150" s="2">
        <v>90</v>
      </c>
      <c r="S150" s="2">
        <v>83</v>
      </c>
      <c r="T150" s="2">
        <v>93</v>
      </c>
      <c r="U150" s="2">
        <v>87</v>
      </c>
      <c r="V150" s="2">
        <v>528</v>
      </c>
      <c r="W150" s="2">
        <v>3</v>
      </c>
      <c r="AD150" s="2">
        <v>85</v>
      </c>
      <c r="AE150" s="2">
        <v>94</v>
      </c>
      <c r="AF150" s="2">
        <v>91</v>
      </c>
      <c r="AG150" s="2">
        <v>86</v>
      </c>
      <c r="AH150" s="2">
        <v>87</v>
      </c>
      <c r="AI150" s="2">
        <v>83</v>
      </c>
      <c r="AJ150" s="2">
        <v>526</v>
      </c>
      <c r="AK150" s="2">
        <v>4</v>
      </c>
      <c r="AL150" s="2">
        <f>V150+AJ150</f>
        <v>1054</v>
      </c>
      <c r="AM150" s="2">
        <f>W150+AK150</f>
        <v>7</v>
      </c>
      <c r="AN150"/>
    </row>
    <row r="151" spans="1:41" x14ac:dyDescent="0.25">
      <c r="B151" s="2">
        <v>2</v>
      </c>
      <c r="C151" s="28">
        <v>405</v>
      </c>
      <c r="D151" s="29" t="s">
        <v>57</v>
      </c>
      <c r="E151" s="29" t="s">
        <v>90</v>
      </c>
      <c r="F151" s="2"/>
      <c r="G151" s="2"/>
      <c r="H151" s="2" t="s">
        <v>37</v>
      </c>
      <c r="I151" s="2"/>
      <c r="P151" s="2">
        <v>81</v>
      </c>
      <c r="Q151" s="2">
        <v>79</v>
      </c>
      <c r="R151" s="2">
        <v>82</v>
      </c>
      <c r="S151" s="2">
        <v>85</v>
      </c>
      <c r="T151" s="2">
        <v>89</v>
      </c>
      <c r="U151" s="2">
        <v>83</v>
      </c>
      <c r="V151" s="2">
        <v>499</v>
      </c>
      <c r="W151" s="2">
        <v>2</v>
      </c>
      <c r="AD151" s="2">
        <v>81</v>
      </c>
      <c r="AE151" s="2">
        <v>85</v>
      </c>
      <c r="AF151" s="2">
        <v>91</v>
      </c>
      <c r="AG151" s="2">
        <v>82</v>
      </c>
      <c r="AH151" s="2">
        <v>86</v>
      </c>
      <c r="AI151" s="2">
        <v>84</v>
      </c>
      <c r="AJ151" s="2">
        <v>509</v>
      </c>
      <c r="AK151" s="2">
        <v>2</v>
      </c>
      <c r="AL151" s="2">
        <f t="shared" ref="AL151:AL154" si="2">V151+AJ151</f>
        <v>1008</v>
      </c>
      <c r="AM151" s="2">
        <f t="shared" ref="AM151:AM154" si="3">W151+AK151</f>
        <v>4</v>
      </c>
      <c r="AN151"/>
    </row>
    <row r="152" spans="1:41" x14ac:dyDescent="0.25">
      <c r="B152" s="2">
        <v>3</v>
      </c>
      <c r="C152" s="12">
        <v>427</v>
      </c>
      <c r="D152" s="30" t="s">
        <v>133</v>
      </c>
      <c r="E152" s="30" t="s">
        <v>56</v>
      </c>
      <c r="F152" s="2"/>
      <c r="G152" s="2"/>
      <c r="H152" s="2" t="s">
        <v>37</v>
      </c>
      <c r="I152" s="2"/>
      <c r="P152" s="2">
        <v>81</v>
      </c>
      <c r="Q152" s="2">
        <v>74</v>
      </c>
      <c r="R152" s="2">
        <v>78</v>
      </c>
      <c r="S152" s="2">
        <v>79</v>
      </c>
      <c r="T152" s="2">
        <v>85</v>
      </c>
      <c r="U152" s="2">
        <v>85</v>
      </c>
      <c r="V152" s="2">
        <v>482</v>
      </c>
      <c r="W152" s="2">
        <v>5</v>
      </c>
      <c r="AD152" s="2">
        <v>82</v>
      </c>
      <c r="AE152" s="2">
        <v>76</v>
      </c>
      <c r="AF152" s="2">
        <v>79</v>
      </c>
      <c r="AG152" s="2">
        <v>71</v>
      </c>
      <c r="AH152" s="2">
        <v>75</v>
      </c>
      <c r="AI152" s="2">
        <v>82</v>
      </c>
      <c r="AJ152" s="2">
        <v>465</v>
      </c>
      <c r="AK152" s="2">
        <v>0</v>
      </c>
      <c r="AL152" s="2">
        <f t="shared" si="2"/>
        <v>947</v>
      </c>
      <c r="AM152" s="2">
        <f t="shared" si="3"/>
        <v>5</v>
      </c>
      <c r="AN152"/>
    </row>
    <row r="153" spans="1:41" x14ac:dyDescent="0.25">
      <c r="B153" s="2">
        <v>4</v>
      </c>
      <c r="C153" s="28">
        <v>101</v>
      </c>
      <c r="D153" s="29" t="s">
        <v>28</v>
      </c>
      <c r="E153" s="29" t="s">
        <v>0</v>
      </c>
      <c r="F153" s="2"/>
      <c r="G153" s="2"/>
      <c r="H153" s="2" t="s">
        <v>37</v>
      </c>
      <c r="I153" s="2"/>
      <c r="P153" s="2">
        <v>76</v>
      </c>
      <c r="Q153" s="2">
        <v>73</v>
      </c>
      <c r="R153" s="2">
        <v>86</v>
      </c>
      <c r="S153" s="2">
        <v>81</v>
      </c>
      <c r="T153" s="2">
        <v>71</v>
      </c>
      <c r="U153" s="2">
        <v>69</v>
      </c>
      <c r="V153" s="2">
        <v>456</v>
      </c>
      <c r="W153" s="2">
        <v>2</v>
      </c>
      <c r="AD153" s="2">
        <v>80</v>
      </c>
      <c r="AE153" s="2">
        <v>73</v>
      </c>
      <c r="AF153" s="2">
        <v>76</v>
      </c>
      <c r="AG153" s="2">
        <v>78</v>
      </c>
      <c r="AH153" s="2">
        <v>79</v>
      </c>
      <c r="AI153" s="2">
        <v>83</v>
      </c>
      <c r="AJ153" s="2">
        <v>469</v>
      </c>
      <c r="AK153" s="2">
        <v>1</v>
      </c>
      <c r="AL153" s="2">
        <f t="shared" si="2"/>
        <v>925</v>
      </c>
      <c r="AM153" s="2">
        <f t="shared" si="3"/>
        <v>3</v>
      </c>
      <c r="AN153"/>
    </row>
    <row r="154" spans="1:41" x14ac:dyDescent="0.25">
      <c r="B154" s="2">
        <v>5</v>
      </c>
      <c r="C154" s="28">
        <v>168</v>
      </c>
      <c r="D154" s="29" t="s">
        <v>100</v>
      </c>
      <c r="E154" s="29" t="s">
        <v>101</v>
      </c>
      <c r="F154" s="2"/>
      <c r="G154" s="2"/>
      <c r="H154" s="2" t="s">
        <v>37</v>
      </c>
      <c r="I154" s="2"/>
      <c r="P154" s="2">
        <v>72</v>
      </c>
      <c r="Q154" s="2">
        <v>80</v>
      </c>
      <c r="R154" s="2">
        <v>70</v>
      </c>
      <c r="S154" s="2">
        <v>72</v>
      </c>
      <c r="T154" s="2">
        <v>78</v>
      </c>
      <c r="U154" s="2">
        <v>73</v>
      </c>
      <c r="V154" s="2">
        <v>445</v>
      </c>
      <c r="W154" s="2">
        <v>2</v>
      </c>
      <c r="AD154" s="2">
        <v>68</v>
      </c>
      <c r="AE154" s="2">
        <v>74</v>
      </c>
      <c r="AF154" s="2">
        <v>79</v>
      </c>
      <c r="AG154" s="2">
        <v>73</v>
      </c>
      <c r="AH154" s="2">
        <v>83</v>
      </c>
      <c r="AI154" s="2">
        <v>79</v>
      </c>
      <c r="AJ154" s="2">
        <v>456</v>
      </c>
      <c r="AK154" s="2">
        <v>2</v>
      </c>
      <c r="AL154" s="2">
        <f t="shared" si="2"/>
        <v>901</v>
      </c>
      <c r="AM154" s="2">
        <f t="shared" si="3"/>
        <v>4</v>
      </c>
      <c r="AN154"/>
    </row>
    <row r="155" spans="1:41" x14ac:dyDescent="0.25">
      <c r="AM155" t="s">
        <v>24</v>
      </c>
    </row>
  </sheetData>
  <sortState ref="C107:AL112">
    <sortCondition descending="1" ref="AL107"/>
  </sortState>
  <pageMargins left="0.2" right="0.2" top="0.5" bottom="0.5" header="0.3" footer="0.3"/>
  <pageSetup orientation="portrait" r:id="rId1"/>
  <rowBreaks count="4" manualBreakCount="4">
    <brk id="24" max="16383" man="1"/>
    <brk id="57" max="16383" man="1"/>
    <brk id="88" max="16383" man="1"/>
    <brk id="1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Esquivel</dc:creator>
  <cp:lastModifiedBy>Tyler Anderson</cp:lastModifiedBy>
  <cp:lastPrinted>2019-06-29T17:26:04Z</cp:lastPrinted>
  <dcterms:created xsi:type="dcterms:W3CDTF">2019-06-18T21:18:03Z</dcterms:created>
  <dcterms:modified xsi:type="dcterms:W3CDTF">2019-07-08T13:43:04Z</dcterms:modified>
</cp:coreProperties>
</file>